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CDEECCAB-9A0F-4B54-85DF-2B2AC9F3881A}" xr6:coauthVersionLast="47" xr6:coauthVersionMax="47" xr10:uidLastSave="{00000000-0000-0000-0000-000000000000}"/>
  <workbookProtection workbookAlgorithmName="SHA-512" workbookHashValue="nx6aRD5sPJZpdm7KwzBOGbIlXU64fnbVJSrQdmMEIfajsZLqV45yh7b9iMZVa+3lDEwULWz7xLvOtCPDvQNRRQ==" workbookSaltValue="yEnoKaEeNmJVW/1NEmEBmg==" workbookSpinCount="100000" lockStructure="1"/>
  <bookViews>
    <workbookView xWindow="-120" yWindow="-120" windowWidth="29040" windowHeight="15720" xr2:uid="{00000000-000D-0000-FFFF-FFFF00000000}"/>
  </bookViews>
  <sheets>
    <sheet name="Návod" sheetId="18" r:id="rId1"/>
    <sheet name="4A - Seznam jednání NK" sheetId="10" r:id="rId2"/>
    <sheet name="4B - Jmenný seznam" sheetId="14" r:id="rId3"/>
    <sheet name="Skrýt - Pomocné" sheetId="16" state="hidden" r:id="rId4"/>
    <sheet name="Data" sheetId="5" state="hidden" r:id="rId5"/>
  </sheets>
  <definedNames>
    <definedName name="_xlnm._FilterDatabase" localSheetId="1" hidden="1">'4A - Seznam jednání NK'!$A$9:$L$9</definedName>
    <definedName name="_xlnm._FilterDatabase" localSheetId="2" hidden="1">'4B - Jmenný seznam'!$A$10:$AQ$10</definedName>
    <definedName name="kraj">Data!$A$14:$A$27</definedName>
    <definedName name="_xlnm.Print_Titles" localSheetId="1">'4A - Seznam jednání NK'!$9:$9</definedName>
    <definedName name="_xlnm.Print_Titles" localSheetId="2">'4B - Jmenný seznam'!$8:$10</definedName>
    <definedName name="_xlnm.Print_Area" localSheetId="1">'4A - Seznam jednání NK'!$A$1:$K$49</definedName>
    <definedName name="typ">Data!$A$1:$A$10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9" i="14" l="1"/>
  <c r="AE9" i="14"/>
  <c r="AF9" i="14"/>
  <c r="AG9" i="14"/>
  <c r="AH9" i="14"/>
  <c r="AI9" i="14"/>
  <c r="AJ9" i="14"/>
  <c r="AK9" i="14"/>
  <c r="AL9" i="14"/>
  <c r="AM9" i="14"/>
  <c r="AN9" i="14"/>
  <c r="AO9" i="14"/>
  <c r="AP9" i="14"/>
  <c r="AQ9" i="14"/>
  <c r="AD10" i="14"/>
  <c r="AE10" i="14"/>
  <c r="AF10" i="14"/>
  <c r="AG10" i="14"/>
  <c r="AH10" i="14"/>
  <c r="AI10" i="14"/>
  <c r="AJ10" i="14"/>
  <c r="AK10" i="14"/>
  <c r="AL10" i="14"/>
  <c r="AM10" i="14"/>
  <c r="AN10" i="14"/>
  <c r="AO10" i="14"/>
  <c r="AP10" i="14"/>
  <c r="AQ10" i="14"/>
  <c r="D9" i="14"/>
  <c r="L10" i="10"/>
  <c r="D10" i="14" s="1"/>
  <c r="D5" i="14"/>
  <c r="D4" i="14"/>
  <c r="D3" i="14"/>
  <c r="I10" i="10"/>
  <c r="L12" i="10" l="1"/>
  <c r="L11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I36" i="10" s="1"/>
  <c r="L37" i="10"/>
  <c r="I37" i="10" s="1"/>
  <c r="L38" i="10"/>
  <c r="I38" i="10" s="1"/>
  <c r="L39" i="10"/>
  <c r="I39" i="10" s="1"/>
  <c r="L40" i="10"/>
  <c r="I40" i="10" s="1"/>
  <c r="L41" i="10"/>
  <c r="I41" i="10" s="1"/>
  <c r="L42" i="10"/>
  <c r="I42" i="10" s="1"/>
  <c r="L43" i="10"/>
  <c r="I43" i="10" s="1"/>
  <c r="L44" i="10"/>
  <c r="I44" i="10" s="1"/>
  <c r="L45" i="10"/>
  <c r="I45" i="10" s="1"/>
  <c r="L46" i="10"/>
  <c r="I46" i="10" s="1"/>
  <c r="L47" i="10"/>
  <c r="I47" i="10" s="1"/>
  <c r="L48" i="10"/>
  <c r="I48" i="10" s="1"/>
  <c r="L49" i="10"/>
  <c r="I49" i="10" s="1"/>
  <c r="I30" i="10" l="1"/>
  <c r="X10" i="14"/>
  <c r="X9" i="14"/>
  <c r="P10" i="14"/>
  <c r="P9" i="14"/>
  <c r="I33" i="10"/>
  <c r="AA10" i="14"/>
  <c r="AA9" i="14"/>
  <c r="W10" i="14"/>
  <c r="W9" i="14"/>
  <c r="S10" i="14"/>
  <c r="S9" i="14"/>
  <c r="O10" i="14"/>
  <c r="O9" i="14"/>
  <c r="I17" i="10"/>
  <c r="K10" i="14"/>
  <c r="K9" i="14"/>
  <c r="G10" i="14"/>
  <c r="G9" i="14"/>
  <c r="I34" i="10"/>
  <c r="AB10" i="14"/>
  <c r="AB9" i="14"/>
  <c r="I14" i="10"/>
  <c r="H10" i="14"/>
  <c r="H9" i="14"/>
  <c r="V10" i="14"/>
  <c r="V9" i="14"/>
  <c r="N10" i="14"/>
  <c r="N9" i="14"/>
  <c r="I16" i="10"/>
  <c r="J10" i="14"/>
  <c r="J9" i="14"/>
  <c r="I11" i="10"/>
  <c r="E9" i="14"/>
  <c r="E10" i="14"/>
  <c r="T10" i="14"/>
  <c r="T9" i="14"/>
  <c r="I18" i="10"/>
  <c r="L10" i="14"/>
  <c r="L9" i="14"/>
  <c r="I32" i="10"/>
  <c r="Z10" i="14"/>
  <c r="Z9" i="14"/>
  <c r="R10" i="14"/>
  <c r="R9" i="14"/>
  <c r="I35" i="10"/>
  <c r="AC9" i="14"/>
  <c r="AC10" i="14"/>
  <c r="I31" i="10"/>
  <c r="Y9" i="14"/>
  <c r="Y10" i="14"/>
  <c r="U9" i="14"/>
  <c r="U10" i="14"/>
  <c r="Q9" i="14"/>
  <c r="Q10" i="14"/>
  <c r="I19" i="10"/>
  <c r="M9" i="14"/>
  <c r="M10" i="14"/>
  <c r="I15" i="10"/>
  <c r="I9" i="14"/>
  <c r="I10" i="14"/>
  <c r="I12" i="10"/>
  <c r="F10" i="14"/>
  <c r="F9" i="14"/>
  <c r="I13" i="10"/>
  <c r="I29" i="10"/>
  <c r="I28" i="10"/>
  <c r="I27" i="10"/>
  <c r="I26" i="10"/>
  <c r="I25" i="10"/>
  <c r="I24" i="10"/>
  <c r="I23" i="10"/>
  <c r="I22" i="10"/>
  <c r="I21" i="10"/>
  <c r="I20" i="10"/>
</calcChain>
</file>

<file path=xl/sharedStrings.xml><?xml version="1.0" encoding="utf-8"?>
<sst xmlns="http://schemas.openxmlformats.org/spreadsheetml/2006/main" count="379" uniqueCount="240">
  <si>
    <t>MŠ</t>
  </si>
  <si>
    <t>ZŠ</t>
  </si>
  <si>
    <t>typ</t>
  </si>
  <si>
    <t>kraj</t>
  </si>
  <si>
    <t>Hlavní město Praha (CZ010)</t>
  </si>
  <si>
    <t>Jihočeský kraj (CZ031)</t>
  </si>
  <si>
    <t>Jihomoravský kraj (CZ064)</t>
  </si>
  <si>
    <t>Karlovarský kraj (CZ041)</t>
  </si>
  <si>
    <t>Kraj Vysočina (CZ063)</t>
  </si>
  <si>
    <t>Královéhradecký kraj (CZ052)</t>
  </si>
  <si>
    <t>Liberecký kraj (CZ051)</t>
  </si>
  <si>
    <t>Moravskoslezský kraj (CZ080)</t>
  </si>
  <si>
    <t>Olomoucký kraj (CZ071)</t>
  </si>
  <si>
    <t>Pardubický kraj (CZ053)</t>
  </si>
  <si>
    <t>Plzeňský kraj (CZ032)</t>
  </si>
  <si>
    <t>Středočeský kraj (CZ020)</t>
  </si>
  <si>
    <t>Ústecký kraj (CZ042)</t>
  </si>
  <si>
    <t>Zlínský kraj (CZ072)</t>
  </si>
  <si>
    <t>MŠ zřízená podle §16 odst. 9 školského zákona</t>
  </si>
  <si>
    <t>ZŠ zřízená podle §16 odst. 9 školského zákona</t>
  </si>
  <si>
    <t>gymnázium</t>
  </si>
  <si>
    <t>střední odborná škola</t>
  </si>
  <si>
    <t>střední odborné učiliště</t>
  </si>
  <si>
    <t>vyšší odborná škola</t>
  </si>
  <si>
    <t>základní umělecká škola</t>
  </si>
  <si>
    <t>jiná</t>
  </si>
  <si>
    <t>Pořadí</t>
  </si>
  <si>
    <t>1.</t>
  </si>
  <si>
    <t>3.</t>
  </si>
  <si>
    <t>4.</t>
  </si>
  <si>
    <t>Příjemce:</t>
  </si>
  <si>
    <t>Registrační číslo projektu:</t>
  </si>
  <si>
    <t>Název projektu:</t>
  </si>
  <si>
    <t>2.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</si>
  <si>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</si>
  <si>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</si>
  <si>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</si>
  <si>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</si>
  <si>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</si>
  <si>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</si>
  <si>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</si>
  <si>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</si>
  <si>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</si>
  <si>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</si>
  <si>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</si>
  <si>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</si>
  <si>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</si>
  <si>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</si>
  <si>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</si>
  <si>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</si>
  <si>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</si>
  <si>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</si>
  <si>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</si>
  <si>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</si>
  <si>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</si>
  <si>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</si>
  <si>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</si>
  <si>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</si>
  <si>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</si>
  <si>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</si>
  <si>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</si>
  <si>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</si>
  <si>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</si>
  <si>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</si>
  <si>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</si>
  <si>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</si>
  <si>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</si>
  <si>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</si>
  <si>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</si>
  <si>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</si>
  <si>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kontrolní sloupec</t>
  </si>
  <si>
    <t>Jméno</t>
  </si>
  <si>
    <t>Příjmení</t>
  </si>
  <si>
    <t>Pomocný - skrýt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</si>
  <si>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</si>
  <si>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</si>
  <si>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</si>
  <si>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</si>
  <si>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</si>
  <si>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</si>
  <si>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</si>
  <si>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</si>
  <si>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</si>
  <si>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</si>
  <si>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</si>
  <si>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</si>
  <si>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</si>
  <si>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</si>
  <si>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</si>
  <si>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</si>
  <si>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</si>
  <si>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</si>
  <si>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</si>
  <si>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</si>
  <si>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</si>
  <si>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</si>
  <si>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</si>
  <si>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</si>
  <si>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</si>
  <si>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</si>
  <si>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</si>
  <si>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</si>
  <si>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</si>
  <si>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</si>
  <si>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</si>
  <si>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</si>
  <si>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</si>
  <si>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</si>
  <si>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</si>
  <si>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</si>
  <si>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</si>
  <si>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</si>
  <si>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</si>
  <si>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</si>
  <si>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</si>
  <si>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</si>
  <si>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</si>
  <si>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</si>
  <si>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</si>
  <si>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</si>
  <si>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</si>
  <si>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</si>
  <si>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</si>
  <si>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</si>
  <si>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</si>
  <si>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</si>
  <si>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</si>
  <si>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</si>
  <si>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</si>
  <si>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</si>
  <si>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</si>
  <si>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</si>
  <si>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</si>
  <si>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</si>
  <si>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</si>
  <si>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</si>
  <si>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</si>
  <si>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</si>
  <si>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</si>
  <si>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</si>
  <si>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</si>
  <si>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</si>
  <si>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</si>
  <si>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</si>
  <si>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</si>
  <si>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</si>
  <si>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</si>
  <si>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</si>
  <si>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</si>
  <si>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</si>
  <si>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</si>
  <si>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</si>
  <si>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</si>
  <si>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</si>
  <si>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</si>
  <si>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</si>
  <si>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</si>
  <si>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</si>
  <si>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</si>
  <si>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</si>
  <si>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</si>
  <si>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</si>
  <si>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</si>
  <si>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</si>
  <si>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</si>
  <si>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</si>
  <si>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</si>
  <si>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</si>
  <si>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</si>
  <si>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</si>
  <si>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</si>
  <si>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</si>
  <si>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</si>
  <si>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</si>
  <si>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</si>
  <si>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</si>
  <si>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</si>
  <si>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</si>
  <si>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</si>
  <si>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</si>
  <si>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</si>
  <si>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</si>
  <si>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</si>
  <si>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</si>
  <si>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Účast dne</t>
  </si>
  <si>
    <t>kontrolní sloupec - skryju</t>
  </si>
  <si>
    <t>Číslo ZoR</t>
  </si>
  <si>
    <r>
      <t xml:space="preserve">Seznam realizovaných jednání Národního metodického kabinetu (NK) - indikátor 549 020
</t>
    </r>
    <r>
      <rPr>
        <i/>
        <sz val="10"/>
        <color theme="0"/>
        <rFont val="Calibri"/>
        <family val="2"/>
        <charset val="238"/>
        <scheme val="minor"/>
      </rPr>
      <t>(Pro projekt, který realizuje podaktivitu 4.2-1 Národní metodický kabinet v IPs Vzdělávání)</t>
    </r>
  </si>
  <si>
    <t>Datum jednání</t>
  </si>
  <si>
    <t>Odkaz na zápis z jednání</t>
  </si>
  <si>
    <t>Téma (vyberte z nabídky)</t>
  </si>
  <si>
    <t>Čtenářská pre/gramotnost</t>
  </si>
  <si>
    <t>Matematická pre/gramotnost</t>
  </si>
  <si>
    <t>Cizí jazyky/komunikace v cizím jazyce</t>
  </si>
  <si>
    <t>Přírodovědné a technické vzdělávání</t>
  </si>
  <si>
    <t>EVVO včetně vzdělávání pro udržitelný rozvoj</t>
  </si>
  <si>
    <t>Občanské vzdělávání a demokratické myšlení</t>
  </si>
  <si>
    <t>Vzdělávání s využitím nových technologií</t>
  </si>
  <si>
    <t>Rozvoj podnikavosti a kreativity</t>
  </si>
  <si>
    <t>Kulturní povědomí a vyjádření</t>
  </si>
  <si>
    <t>Historické povědomí, výuka moderních dějin</t>
  </si>
  <si>
    <t>Mediální gramotnost</t>
  </si>
  <si>
    <t>Kariérové poradenství včetně identifikace a rozvoje nadání</t>
  </si>
  <si>
    <t>Umělecká gramotnost</t>
  </si>
  <si>
    <t>Inkluze včetně primární prevence</t>
  </si>
  <si>
    <t>Genderová tematika v obsahu vzdělávání</t>
  </si>
  <si>
    <t>Well-being a psychohygiena</t>
  </si>
  <si>
    <t>Ostatní (uveďte do poznámky)</t>
  </si>
  <si>
    <r>
      <t xml:space="preserve">Místo konání
</t>
    </r>
    <r>
      <rPr>
        <i/>
        <sz val="10"/>
        <color rgb="FF173271"/>
        <rFont val="Calibri"/>
        <family val="2"/>
        <charset val="238"/>
        <scheme val="minor"/>
      </rPr>
      <t>(jen u prezenční/ hybridní formy)</t>
    </r>
  </si>
  <si>
    <r>
      <t>Odkaz na podklady k jednání</t>
    </r>
    <r>
      <rPr>
        <i/>
        <sz val="10"/>
        <color rgb="FF173271"/>
        <rFont val="Calibri"/>
        <family val="2"/>
        <charset val="238"/>
        <scheme val="minor"/>
      </rPr>
      <t xml:space="preserve"> (pozvánka, program, prezentace apod.)</t>
    </r>
  </si>
  <si>
    <r>
      <t xml:space="preserve">Jmenný seznam účastníků jednání Národního metodického kabinetu (NK)
</t>
    </r>
    <r>
      <rPr>
        <i/>
        <sz val="10"/>
        <color theme="0"/>
        <rFont val="Calibri"/>
        <family val="2"/>
        <charset val="238"/>
        <scheme val="minor"/>
      </rPr>
      <t>(Pro projekt, který realizuje podaktivitu 4.2-1 Národní  metodický kabinet v IPs Vzdělávání)</t>
    </r>
  </si>
  <si>
    <r>
      <t>Počet účastníků akce</t>
    </r>
    <r>
      <rPr>
        <i/>
        <sz val="10"/>
        <color rgb="FF173271"/>
        <rFont val="Calibri"/>
        <family val="2"/>
        <charset val="238"/>
        <scheme val="minor"/>
      </rPr>
      <t xml:space="preserve">
(doplní se z listu 4B)</t>
    </r>
  </si>
  <si>
    <r>
      <t xml:space="preserve">Kontakt na odpovědnou osobu:
</t>
    </r>
    <r>
      <rPr>
        <i/>
        <sz val="9"/>
        <color rgb="FF173271"/>
        <rFont val="Calibri"/>
        <family val="2"/>
        <scheme val="minor"/>
      </rPr>
      <t>(jméno, příjmení, telefon a e-mail)</t>
    </r>
  </si>
  <si>
    <r>
      <t>Forma jednání</t>
    </r>
    <r>
      <rPr>
        <i/>
        <sz val="10"/>
        <color rgb="FF173271"/>
        <rFont val="Calibri"/>
        <family val="2"/>
        <charset val="238"/>
        <scheme val="minor"/>
      </rPr>
      <t xml:space="preserve">
(vyberte 1 možnost)</t>
    </r>
  </si>
  <si>
    <r>
      <t>Téma</t>
    </r>
    <r>
      <rPr>
        <i/>
        <sz val="10"/>
        <color rgb="FF173271"/>
        <rFont val="Calibri"/>
        <family val="2"/>
        <charset val="238"/>
        <scheme val="minor"/>
      </rPr>
      <t xml:space="preserve">
(vyberte 1 možnost)</t>
    </r>
  </si>
  <si>
    <t>Jméno a příjmení odborného garanta NK:</t>
  </si>
  <si>
    <t>Kód</t>
  </si>
  <si>
    <t>Poznámka</t>
  </si>
  <si>
    <t>POSTUP:</t>
  </si>
  <si>
    <t>Při vyplňování údajů využívejte hodnot z rozevíracích seznamů (šipka v pravé části buňky) a návodných komentářů, které se objeví po označení dané buňky.</t>
  </si>
  <si>
    <t>Ve sloupcích "Kód" a "Poznámka" (J a K) je možné vkládat případné rozlišení interním kódem nebo další informace dle potřeb příjemce.</t>
  </si>
  <si>
    <t>Příloha ZoR - Tabulka č. 4</t>
  </si>
  <si>
    <t>Seznam realizovaných jednání Národního metodického kabinetu</t>
  </si>
  <si>
    <r>
      <t xml:space="preserve">Tabulka č. 4 je </t>
    </r>
    <r>
      <rPr>
        <b/>
        <sz val="9"/>
        <color rgb="FF173271"/>
        <rFont val="Calibri"/>
        <family val="2"/>
        <charset val="238"/>
        <scheme val="minor"/>
      </rPr>
      <t>přílohou Zprávy o realizaci projektu</t>
    </r>
    <r>
      <rPr>
        <sz val="9"/>
        <color rgb="FF173271"/>
        <rFont val="Calibri"/>
        <family val="2"/>
        <charset val="238"/>
        <scheme val="minor"/>
      </rPr>
      <t xml:space="preserve"> (ZoR) ve výzvě č. 02_22_005 Individuální projekty systémové – Vzdělávání Operačního programu Jan Amos Komenský pro projekt, který realizuje aktivitu č. 4. 
Slouží pro </t>
    </r>
    <r>
      <rPr>
        <b/>
        <sz val="9"/>
        <color rgb="FF173271"/>
        <rFont val="Calibri"/>
        <family val="2"/>
        <charset val="238"/>
        <scheme val="minor"/>
      </rPr>
      <t xml:space="preserve">vykazování indikátoru 549 020 </t>
    </r>
    <r>
      <rPr>
        <sz val="9"/>
        <color rgb="FF173271"/>
        <rFont val="Calibri"/>
        <family val="2"/>
        <charset val="238"/>
        <scheme val="minor"/>
      </rPr>
      <t xml:space="preserve">Počet národních systémů v podaktivitě 4.2-1.
Tato příloha je určena pro přehled jednání </t>
    </r>
    <r>
      <rPr>
        <b/>
        <u/>
        <sz val="9"/>
        <color rgb="FF173271"/>
        <rFont val="Calibri"/>
        <family val="2"/>
        <charset val="238"/>
        <scheme val="minor"/>
      </rPr>
      <t>celého</t>
    </r>
    <r>
      <rPr>
        <sz val="9"/>
        <color rgb="FF173271"/>
        <rFont val="Calibri"/>
        <family val="2"/>
        <charset val="238"/>
        <scheme val="minor"/>
      </rPr>
      <t xml:space="preserve"> Národního metodického kabinetu (dále jen „NK“). Pro vykazování jednání jednotlivých sekcí NK je určena příloha ZoR – Tabulka č. 5.
</t>
    </r>
    <r>
      <rPr>
        <b/>
        <sz val="9"/>
        <color rgb="FF173271"/>
        <rFont val="Calibri"/>
        <family val="2"/>
        <charset val="238"/>
        <scheme val="minor"/>
      </rPr>
      <t xml:space="preserve">
INDIKÁTOR 549 020</t>
    </r>
    <r>
      <rPr>
        <sz val="9"/>
        <color rgb="FF173271"/>
        <rFont val="Calibri"/>
        <family val="2"/>
        <charset val="238"/>
        <scheme val="minor"/>
      </rPr>
      <t xml:space="preserve">
V indikátoru 549 020:
     •  Příjemce dokladuje funkční systém odborné metodické podpory pedagogů zajištěný Národním metodickým kabinetem
         s celonárodní působností. 
     •  Příjemce vykazuje u tohoto indikátoru hodnotu 1.
Podmínky pro vykázání hodnoty u indikátoru 549 020:
     1)  minimálně 25 společných jednání NK s panelovou diskuzí (Tabulka č. 4) a zároveň
     2)  minimálně 150 jednání NK v jednotlivých sekcích za projekt (Tabulka č. 5).
Kromě této přílohy je činnost Národního metodického kabinetu monitorována i v příloze ZoR Přehled komunikačních aktivit NK (Tabulka č. 7) a v Přehledu sekčních jednání NK (Tabulka č. 5).</t>
    </r>
  </si>
  <si>
    <t>K vyplnění jsou určena bílá a žlutá pole.
     • Bílá pole jsou bez editace (prázdná).
     • Žlutě se pro kontrolu automaticky podbarví pole, která je nutné vyplnit (jakmile v řádku doplníte jakýkoliv údaj).
Zelenomodrá pole nejsou určena k vyplňování (jsou uzamčena) – jedná se o popisky, či automaticky vyplňovaná pole.</t>
  </si>
  <si>
    <r>
      <t xml:space="preserve">Údaje do buněk </t>
    </r>
    <r>
      <rPr>
        <b/>
        <sz val="9"/>
        <color rgb="FF173271"/>
        <rFont val="Calibri"/>
        <family val="2"/>
        <charset val="238"/>
        <scheme val="minor"/>
      </rPr>
      <t>nekopírujte a nepřesunujte</t>
    </r>
    <r>
      <rPr>
        <sz val="9"/>
        <color rgb="FF173271"/>
        <rFont val="Calibri"/>
        <family val="2"/>
        <charset val="238"/>
        <scheme val="minor"/>
      </rPr>
      <t>, vždy je jednotlivě zapište, nevkládejte klávesovou zkratkou CTRL+V apod. (hrozí riziko rozladění navázaných vzorců = nefunkčnost tabulky).</t>
    </r>
  </si>
  <si>
    <t>Časové údaje vkládejte ve formátu den. měsíc. rok (je přednastaveno formátování).</t>
  </si>
  <si>
    <t>Nezasahujte do automaticky nastavených vzorců, nepřepisujte vzorce, neměňte strukturu přílohy ZoR, protože slouží k průběžnému monitorování poskytované přímé podpory.</t>
  </si>
  <si>
    <t>Tuto přílohu ZoR doporučujeme vyplňovat postupně tak, jak jsou listy uspořádány za sebou, protože jsou spolu provázány automatickými výpočty.</t>
  </si>
  <si>
    <t>List 4A – Seznam jednání NK</t>
  </si>
  <si>
    <t>Nejprve vyplňte údaje v hlavičce listu 4A – Seznam jednání NK. Odtud se údaje automaticky propíší na další list 4B – Jmenný seznam.</t>
  </si>
  <si>
    <t>Poté vyplňte údaje o jednotlivých jednáních celého NK (ve sloupcích B–H).</t>
  </si>
  <si>
    <t>Sloupec I – Počet účastníků akce je automatizovaný a doplní se z listu 4B – Jmenný seznam. Podmínkou pro jeho zobrazení je však kompletní vyplnění ostatních údajů o daném jednání.</t>
  </si>
  <si>
    <t>Tabulku přikládejte ke každé ZoR, kdy probíhala jednání NK. Pokud žádné jednání neproběhlo, tato příloha se nedokládá a příjemce o této skutečnosti informuje ŘO v ZoR.
Přílohu vyplňujte kumulativně, tj. průběžně ji doplňujte a v ZZoR bude kompletním přehledem všech jednání NK.</t>
  </si>
  <si>
    <t>Zpracované podklady k jednání průběžně ukládejte do úložiště, přičemž odkazy na ně vkládejte do sloupce G. Odkazy na zápisy z uskutečněných jednání uvádějte do sloupce H  .
Zálohujte podklady z jednání NK i zápisy z jednání.</t>
  </si>
  <si>
    <t>List 4B – Jmenný seznam</t>
  </si>
  <si>
    <t>Hlavička se doplní automaticky (z listu 4A – Seznam jednání NK – tam je potřeba provádět případné úpravy).</t>
  </si>
  <si>
    <t>Automaticky se doplní data konání jednotlivých jednání NK a číslo ZoR. Aby se údaje doplnily správně, je potřeba je mít kompletně vyplněné na listu 4A – Seznam jednání NK.</t>
  </si>
  <si>
    <t>Každou osobu, která se zúčastnila jednání celého NK, uvádějte na samostatný řádek. V případě shody jména a příjmení je možné odlišovat číslovkou či zaznamenávat jiným přehledným způsobem.</t>
  </si>
  <si>
    <t>Poté průběžně doplňujte, kterých jednání NK se daná osoba zúčastnila.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</si>
</sst>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/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6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color theme="0"/>
      <name val="Calibri"/>
      <family val="2"/>
      <scheme val="minor"/>
    </font>
    <font>
      <i/>
      <sz val="10"/>
      <color theme="0"/>
      <name val="Calibri"/>
      <family val="2"/>
      <charset val="238"/>
      <scheme val="minor"/>
    </font>
    <font>
      <b/>
      <sz val="10"/>
      <color rgb="FF173271"/>
      <name val="Calibri"/>
      <family val="2"/>
      <scheme val="minor"/>
    </font>
    <font>
      <sz val="10"/>
      <color rgb="FF173271"/>
      <name val="Calibri"/>
      <family val="2"/>
      <scheme val="minor"/>
    </font>
    <font>
      <b/>
      <sz val="11"/>
      <color rgb="FF173271"/>
      <name val="Calibri"/>
      <family val="2"/>
      <scheme val="minor"/>
    </font>
    <font>
      <b/>
      <sz val="11"/>
      <color rgb="FF173271"/>
      <name val="Calibri"/>
      <family val="2"/>
      <charset val="238"/>
      <scheme val="minor"/>
    </font>
    <font>
      <i/>
      <sz val="10"/>
      <color rgb="FF173271"/>
      <name val="Calibri"/>
      <family val="2"/>
      <charset val="238"/>
      <scheme val="minor"/>
    </font>
    <font>
      <i/>
      <sz val="9"/>
      <color rgb="FF173271"/>
      <name val="Calibri"/>
      <family val="2"/>
      <scheme val="minor"/>
    </font>
    <font>
      <b/>
      <sz val="9"/>
      <color rgb="FF173271"/>
      <name val="Calibri"/>
      <family val="2"/>
      <charset val="238"/>
      <scheme val="minor"/>
    </font>
    <font>
      <b/>
      <sz val="20"/>
      <color rgb="FF173271"/>
      <name val="Calibri"/>
      <family val="2"/>
      <charset val="238"/>
      <scheme val="minor"/>
    </font>
    <font>
      <b/>
      <sz val="14"/>
      <color rgb="FF173271"/>
      <name val="Calibri"/>
      <family val="2"/>
      <charset val="238"/>
      <scheme val="minor"/>
    </font>
    <font>
      <sz val="9"/>
      <color rgb="FF173271"/>
      <name val="Calibri"/>
      <family val="2"/>
      <charset val="238"/>
      <scheme val="minor"/>
    </font>
    <font>
      <b/>
      <sz val="16"/>
      <color rgb="FF173271"/>
      <name val="Calibri"/>
      <family val="2"/>
      <charset val="238"/>
      <scheme val="minor"/>
    </font>
    <font>
      <b/>
      <u/>
      <sz val="9"/>
      <color rgb="FF17327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B3DBD6"/>
        <bgColor indexed="64"/>
      </patternFill>
    </fill>
    <fill>
      <patternFill patternType="solid">
        <fgColor rgb="FFD8ECEA"/>
        <bgColor indexed="64"/>
      </patternFill>
    </fill>
    <fill>
      <patternFill patternType="solid">
        <fgColor rgb="FFE8F4F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173271"/>
      </left>
      <right style="thin">
        <color rgb="FF173271"/>
      </right>
      <top style="thin">
        <color rgb="FF173271"/>
      </top>
      <bottom style="thin">
        <color rgb="FF173271"/>
      </bottom>
      <diagonal/>
    </border>
    <border>
      <left/>
      <right/>
      <top/>
      <bottom style="thin">
        <color rgb="FF173271"/>
      </bottom>
      <diagonal/>
    </border>
    <border>
      <left/>
      <right/>
      <top style="thin">
        <color rgb="FF173271"/>
      </top>
      <bottom style="thin">
        <color rgb="FF173271"/>
      </bottom>
      <diagonal/>
    </border>
    <border>
      <left style="thin">
        <color rgb="FF173271"/>
      </left>
      <right/>
      <top style="thin">
        <color rgb="FF173271"/>
      </top>
      <bottom style="thin">
        <color rgb="FF173271"/>
      </bottom>
      <diagonal/>
    </border>
    <border>
      <left/>
      <right style="thin">
        <color rgb="FF173271"/>
      </right>
      <top style="thin">
        <color rgb="FF173271"/>
      </top>
      <bottom style="thin">
        <color rgb="FF173271"/>
      </bottom>
      <diagonal/>
    </border>
    <border>
      <left style="thin">
        <color rgb="FF173271"/>
      </left>
      <right style="thin">
        <color rgb="FF173271"/>
      </right>
      <top style="thin">
        <color rgb="FF173271"/>
      </top>
      <bottom/>
      <diagonal/>
    </border>
    <border>
      <left style="thin">
        <color rgb="FF173271"/>
      </left>
      <right style="thin">
        <color rgb="FF173271"/>
      </right>
      <top/>
      <bottom/>
      <diagonal/>
    </border>
    <border>
      <left style="thin">
        <color rgb="FF173271"/>
      </left>
      <right style="thin">
        <color rgb="FF173271"/>
      </right>
      <top/>
      <bottom style="thin">
        <color rgb="FF17327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3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49" fontId="9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4" fontId="12" fillId="4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4" fontId="12" fillId="4" borderId="7" xfId="0" applyNumberFormat="1" applyFont="1" applyFill="1" applyBorder="1" applyAlignment="1">
      <alignment horizontal="center" vertical="center" wrapText="1"/>
    </xf>
    <xf numFmtId="164" fontId="12" fillId="4" borderId="8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 applyProtection="1">
      <alignment horizontal="center" vertical="center"/>
      <protection hidden="1"/>
    </xf>
    <xf numFmtId="0" fontId="21" fillId="7" borderId="13" xfId="0" applyFont="1" applyFill="1" applyBorder="1" applyAlignment="1" applyProtection="1">
      <alignment horizontal="justify" vertical="center" wrapText="1"/>
      <protection hidden="1"/>
    </xf>
    <xf numFmtId="0" fontId="18" fillId="7" borderId="14" xfId="0" applyFont="1" applyFill="1" applyBorder="1" applyAlignment="1" applyProtection="1">
      <alignment horizontal="center" vertical="center"/>
      <protection hidden="1"/>
    </xf>
    <xf numFmtId="0" fontId="21" fillId="7" borderId="15" xfId="0" applyFont="1" applyFill="1" applyBorder="1" applyAlignment="1" applyProtection="1">
      <alignment horizontal="justify" vertical="center" wrapText="1"/>
      <protection hidden="1"/>
    </xf>
    <xf numFmtId="0" fontId="18" fillId="7" borderId="18" xfId="0" applyFont="1" applyFill="1" applyBorder="1" applyAlignment="1" applyProtection="1">
      <alignment horizontal="center" vertical="center"/>
      <protection hidden="1"/>
    </xf>
    <xf numFmtId="0" fontId="21" fillId="7" borderId="19" xfId="0" applyFont="1" applyFill="1" applyBorder="1" applyAlignment="1" applyProtection="1">
      <alignment horizontal="justify" vertical="center" wrapText="1"/>
      <protection hidden="1"/>
    </xf>
    <xf numFmtId="0" fontId="18" fillId="7" borderId="16" xfId="0" applyFont="1" applyFill="1" applyBorder="1" applyAlignment="1" applyProtection="1">
      <alignment horizontal="left" vertical="center"/>
      <protection hidden="1"/>
    </xf>
    <xf numFmtId="0" fontId="18" fillId="7" borderId="17" xfId="0" applyFont="1" applyFill="1" applyBorder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9" fillId="4" borderId="0" xfId="0" applyFont="1" applyFill="1" applyAlignment="1" applyProtection="1">
      <alignment horizontal="center" vertical="center"/>
      <protection hidden="1"/>
    </xf>
    <xf numFmtId="0" fontId="20" fillId="5" borderId="0" xfId="0" applyFont="1" applyFill="1" applyAlignment="1" applyProtection="1">
      <alignment horizontal="center" vertical="center" shrinkToFit="1"/>
      <protection hidden="1"/>
    </xf>
    <xf numFmtId="0" fontId="21" fillId="0" borderId="9" xfId="0" applyFont="1" applyBorder="1" applyAlignment="1" applyProtection="1">
      <alignment horizontal="justify" vertical="center" wrapText="1"/>
      <protection hidden="1"/>
    </xf>
    <xf numFmtId="0" fontId="22" fillId="4" borderId="10" xfId="0" applyFont="1" applyFill="1" applyBorder="1" applyAlignment="1" applyProtection="1">
      <alignment horizontal="left" vertical="center"/>
      <protection hidden="1"/>
    </xf>
    <xf numFmtId="0" fontId="22" fillId="4" borderId="11" xfId="0" applyFont="1" applyFill="1" applyBorder="1" applyAlignment="1" applyProtection="1">
      <alignment horizontal="left" vertical="center"/>
      <protection hidden="1"/>
    </xf>
    <xf numFmtId="49" fontId="0" fillId="6" borderId="3" xfId="0" applyNumberFormat="1" applyFill="1" applyBorder="1" applyAlignment="1">
      <alignment horizontal="center" vertical="center" wrapText="1"/>
    </xf>
    <xf numFmtId="49" fontId="14" fillId="4" borderId="4" xfId="0" applyNumberFormat="1" applyFont="1" applyFill="1" applyBorder="1" applyAlignment="1">
      <alignment horizontal="left" vertical="center" wrapText="1" indent="1"/>
    </xf>
    <xf numFmtId="49" fontId="14" fillId="4" borderId="3" xfId="0" applyNumberFormat="1" applyFont="1" applyFill="1" applyBorder="1" applyAlignment="1">
      <alignment horizontal="left" vertical="center" wrapText="1" indent="1"/>
    </xf>
    <xf numFmtId="49" fontId="14" fillId="4" borderId="5" xfId="0" applyNumberFormat="1" applyFont="1" applyFill="1" applyBorder="1" applyAlignment="1">
      <alignment horizontal="left" vertical="center" wrapText="1" indent="1"/>
    </xf>
    <xf numFmtId="49" fontId="0" fillId="0" borderId="4" xfId="0" applyNumberFormat="1" applyBorder="1" applyAlignment="1" applyProtection="1">
      <alignment horizontal="left" vertical="center" wrapText="1" indent="1"/>
      <protection locked="0"/>
    </xf>
    <xf numFmtId="49" fontId="0" fillId="0" borderId="3" xfId="0" applyNumberFormat="1" applyBorder="1" applyAlignment="1" applyProtection="1">
      <alignment horizontal="left" vertical="center" wrapText="1" indent="1"/>
      <protection locked="0"/>
    </xf>
    <xf numFmtId="49" fontId="0" fillId="0" borderId="5" xfId="0" applyNumberFormat="1" applyBorder="1" applyAlignment="1" applyProtection="1">
      <alignment horizontal="left" vertical="center" wrapText="1" indent="1"/>
      <protection locked="0"/>
    </xf>
    <xf numFmtId="49" fontId="8" fillId="3" borderId="4" xfId="0" applyNumberFormat="1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12" fillId="4" borderId="6" xfId="0" applyNumberFormat="1" applyFont="1" applyFill="1" applyBorder="1" applyAlignment="1">
      <alignment horizontal="center" vertical="center" wrapText="1"/>
    </xf>
    <xf numFmtId="49" fontId="12" fillId="4" borderId="7" xfId="0" applyNumberFormat="1" applyFont="1" applyFill="1" applyBorder="1" applyAlignment="1">
      <alignment horizontal="center" vertical="center" wrapText="1"/>
    </xf>
    <xf numFmtId="49" fontId="12" fillId="4" borderId="8" xfId="0" applyNumberFormat="1" applyFont="1" applyFill="1" applyBorder="1" applyAlignment="1">
      <alignment horizontal="center" vertical="center" wrapText="1"/>
    </xf>
    <xf numFmtId="49" fontId="7" fillId="6" borderId="0" xfId="0" applyNumberFormat="1" applyFont="1" applyFill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 indent="6"/>
    </xf>
    <xf numFmtId="0" fontId="7" fillId="3" borderId="0" xfId="0" applyFont="1" applyFill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 indent="1"/>
    </xf>
    <xf numFmtId="49" fontId="9" fillId="6" borderId="4" xfId="0" applyNumberFormat="1" applyFont="1" applyFill="1" applyBorder="1" applyAlignment="1">
      <alignment horizontal="left" vertical="center" wrapText="1" indent="1"/>
    </xf>
    <xf numFmtId="0" fontId="9" fillId="6" borderId="3" xfId="0" applyFont="1" applyFill="1" applyBorder="1" applyAlignment="1">
      <alignment horizontal="left" vertical="center" wrapText="1" indent="1"/>
    </xf>
    <xf numFmtId="0" fontId="9" fillId="6" borderId="5" xfId="0" applyFont="1" applyFill="1" applyBorder="1" applyAlignment="1">
      <alignment horizontal="left" vertical="center" wrapText="1" indent="1"/>
    </xf>
  </cellXfs>
  <cellStyles count="1">
    <cellStyle name="Normální" xfId="0" builtinId="0"/>
  </cellStyles>
  <dxfs count="45"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ill>
        <patternFill>
          <bgColor rgb="FFF8E4D4"/>
        </patternFill>
      </fill>
    </dxf>
    <dxf>
      <fill>
        <patternFill>
          <bgColor rgb="FFD5E9EE"/>
        </patternFill>
      </fill>
    </dxf>
    <dxf>
      <fill>
        <patternFill>
          <bgColor rgb="FFDFDAE7"/>
        </patternFill>
      </fill>
    </dxf>
    <dxf>
      <fill>
        <patternFill>
          <bgColor rgb="FFE6ECD9"/>
        </patternFill>
      </fill>
    </dxf>
    <dxf>
      <fill>
        <patternFill>
          <bgColor rgb="FFEDD7D6"/>
        </patternFill>
      </fill>
    </dxf>
    <dxf>
      <fill>
        <patternFill>
          <bgColor rgb="FFD7E1E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E8F4F3"/>
      </font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ill>
        <patternFill>
          <bgColor rgb="FFF8E4D4"/>
        </patternFill>
      </fill>
    </dxf>
    <dxf>
      <fill>
        <patternFill>
          <bgColor rgb="FFD5E9EE"/>
        </patternFill>
      </fill>
    </dxf>
    <dxf>
      <fill>
        <patternFill>
          <bgColor rgb="FFDFDAE7"/>
        </patternFill>
      </fill>
    </dxf>
    <dxf>
      <fill>
        <patternFill>
          <bgColor rgb="FFE6ECD9"/>
        </patternFill>
      </fill>
    </dxf>
    <dxf>
      <fill>
        <patternFill>
          <bgColor rgb="FFEDD7D6"/>
        </patternFill>
      </fill>
    </dxf>
    <dxf>
      <fill>
        <patternFill>
          <bgColor rgb="FFD7E1E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D7E1EC"/>
      <color rgb="FFEDD7D6"/>
      <color rgb="FFE6ECD9"/>
      <color rgb="FFDFDAE7"/>
      <color rgb="FFD5E9EE"/>
      <color rgb="FFF8E4D4"/>
      <color rgb="FFCCFFFF"/>
      <color rgb="FFFFCCFF"/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9525</xdr:rowOff>
    </xdr:from>
    <xdr:to>
      <xdr:col>2</xdr:col>
      <xdr:colOff>0</xdr:colOff>
      <xdr:row>16</xdr:row>
      <xdr:rowOff>0</xdr:rowOff>
    </xdr:to>
    <xdr:pic>
      <xdr:nvPicPr>
        <xdr:cNvPr id="2" name="Obrázek 4">
          <a:extLst>
            <a:ext uri="{FF2B5EF4-FFF2-40B4-BE49-F238E27FC236}">
              <a16:creationId xmlns:a16="http://schemas.microsoft.com/office/drawing/2014/main" id="{8063DF15-885F-4F41-8797-F56169DE9E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725" b="64197"/>
        <a:stretch/>
      </xdr:blipFill>
      <xdr:spPr bwMode="auto">
        <a:xfrm>
          <a:off x="1" y="9525"/>
          <a:ext cx="6095999" cy="293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638175</xdr:colOff>
      <xdr:row>40</xdr:row>
      <xdr:rowOff>8472</xdr:rowOff>
    </xdr:from>
    <xdr:to>
      <xdr:col>1</xdr:col>
      <xdr:colOff>3852636</xdr:colOff>
      <xdr:row>42</xdr:row>
      <xdr:rowOff>78118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A33A673E-CF2B-9129-C3AC-64A857960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13295847"/>
          <a:ext cx="3214461" cy="450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2C7A6-F0F0-452E-8FE2-E539D70668BA}">
  <dimension ref="A17:B39"/>
  <sheetViews>
    <sheetView showGridLines="0" tabSelected="1" topLeftCell="A33" zoomScaleNormal="100" workbookViewId="0">
      <selection activeCell="B40" sqref="B40"/>
    </sheetView>
  </sheetViews>
  <sheetFormatPr defaultColWidth="9.140625" defaultRowHeight="15" x14ac:dyDescent="0.25"/>
  <cols>
    <col min="1" max="1" width="9.5703125" style="1" customWidth="1"/>
    <col min="2" max="2" width="77.5703125" style="1" customWidth="1"/>
    <col min="3" max="16384" width="9.140625" style="1"/>
  </cols>
  <sheetData>
    <row r="17" spans="1:2" x14ac:dyDescent="0.25">
      <c r="A17" s="48"/>
      <c r="B17" s="48"/>
    </row>
    <row r="18" spans="1:2" ht="26.25" x14ac:dyDescent="0.25">
      <c r="A18" s="49" t="s">
        <v>221</v>
      </c>
      <c r="B18" s="49"/>
    </row>
    <row r="19" spans="1:2" ht="18.75" x14ac:dyDescent="0.25">
      <c r="A19" s="50" t="s">
        <v>222</v>
      </c>
      <c r="B19" s="50"/>
    </row>
    <row r="20" spans="1:2" ht="205.5" customHeight="1" x14ac:dyDescent="0.25">
      <c r="A20" s="51" t="s">
        <v>223</v>
      </c>
      <c r="B20" s="51"/>
    </row>
    <row r="21" spans="1:2" ht="21" x14ac:dyDescent="0.25">
      <c r="A21" s="52" t="s">
        <v>218</v>
      </c>
      <c r="B21" s="53"/>
    </row>
    <row r="22" spans="1:2" ht="60.95" customHeight="1" x14ac:dyDescent="0.25">
      <c r="A22" s="40" t="s">
        <v>27</v>
      </c>
      <c r="B22" s="41" t="s">
        <v>224</v>
      </c>
    </row>
    <row r="23" spans="1:2" ht="24" customHeight="1" x14ac:dyDescent="0.25">
      <c r="A23" s="42" t="s">
        <v>33</v>
      </c>
      <c r="B23" s="43" t="s">
        <v>225</v>
      </c>
    </row>
    <row r="24" spans="1:2" ht="24" customHeight="1" x14ac:dyDescent="0.25">
      <c r="A24" s="42" t="s">
        <v>28</v>
      </c>
      <c r="B24" s="43" t="s">
        <v>219</v>
      </c>
    </row>
    <row r="25" spans="1:2" ht="24" customHeight="1" x14ac:dyDescent="0.25">
      <c r="A25" s="42" t="s">
        <v>29</v>
      </c>
      <c r="B25" s="43" t="s">
        <v>226</v>
      </c>
    </row>
    <row r="26" spans="1:2" ht="24" customHeight="1" x14ac:dyDescent="0.25">
      <c r="A26" s="42" t="s">
        <v>34</v>
      </c>
      <c r="B26" s="43" t="s">
        <v>227</v>
      </c>
    </row>
    <row r="27" spans="1:2" ht="24" customHeight="1" x14ac:dyDescent="0.25">
      <c r="A27" s="42" t="s">
        <v>35</v>
      </c>
      <c r="B27" s="43" t="s">
        <v>228</v>
      </c>
    </row>
    <row r="28" spans="1:2" ht="24" customHeight="1" x14ac:dyDescent="0.25">
      <c r="A28" s="46" t="s">
        <v>229</v>
      </c>
      <c r="B28" s="47"/>
    </row>
    <row r="29" spans="1:2" ht="24" customHeight="1" x14ac:dyDescent="0.25">
      <c r="A29" s="42" t="s">
        <v>36</v>
      </c>
      <c r="B29" s="43" t="s">
        <v>230</v>
      </c>
    </row>
    <row r="30" spans="1:2" ht="24" customHeight="1" x14ac:dyDescent="0.25">
      <c r="A30" s="42" t="s">
        <v>37</v>
      </c>
      <c r="B30" s="43" t="s">
        <v>231</v>
      </c>
    </row>
    <row r="31" spans="1:2" ht="24" customHeight="1" x14ac:dyDescent="0.25">
      <c r="A31" s="42" t="s">
        <v>38</v>
      </c>
      <c r="B31" s="43" t="s">
        <v>220</v>
      </c>
    </row>
    <row r="32" spans="1:2" ht="24" x14ac:dyDescent="0.25">
      <c r="A32" s="42" t="s">
        <v>39</v>
      </c>
      <c r="B32" s="43" t="s">
        <v>232</v>
      </c>
    </row>
    <row r="33" spans="1:2" ht="48" x14ac:dyDescent="0.25">
      <c r="A33" s="42" t="s">
        <v>40</v>
      </c>
      <c r="B33" s="43" t="s">
        <v>233</v>
      </c>
    </row>
    <row r="34" spans="1:2" ht="36" x14ac:dyDescent="0.25">
      <c r="A34" s="42" t="s">
        <v>41</v>
      </c>
      <c r="B34" s="43" t="s">
        <v>234</v>
      </c>
    </row>
    <row r="35" spans="1:2" ht="24" customHeight="1" x14ac:dyDescent="0.25">
      <c r="A35" s="46" t="s">
        <v>235</v>
      </c>
      <c r="B35" s="47"/>
    </row>
    <row r="36" spans="1:2" ht="24" customHeight="1" x14ac:dyDescent="0.25">
      <c r="A36" s="42" t="s">
        <v>42</v>
      </c>
      <c r="B36" s="43" t="s">
        <v>236</v>
      </c>
    </row>
    <row r="37" spans="1:2" ht="24" customHeight="1" x14ac:dyDescent="0.25">
      <c r="A37" s="42" t="s">
        <v>43</v>
      </c>
      <c r="B37" s="43" t="s">
        <v>237</v>
      </c>
    </row>
    <row r="38" spans="1:2" ht="24" customHeight="1" x14ac:dyDescent="0.25">
      <c r="A38" s="42" t="s">
        <v>44</v>
      </c>
      <c r="B38" s="43" t="s">
        <v>238</v>
      </c>
    </row>
    <row r="39" spans="1:2" ht="24" customHeight="1" x14ac:dyDescent="0.25">
      <c r="A39" s="44" t="s">
        <v>45</v>
      </c>
      <c r="B39" s="45" t="s">
        <v>239</v>
      </c>
    </row>
  </sheetData>
  <mergeCells count="7">
    <mergeCell ref="A35:B35"/>
    <mergeCell ref="A17:B17"/>
    <mergeCell ref="A18:B18"/>
    <mergeCell ref="A19:B19"/>
    <mergeCell ref="A20:B20"/>
    <mergeCell ref="A21:B21"/>
    <mergeCell ref="A28:B28"/>
  </mergeCells>
  <printOptions horizontalCentered="1"/>
  <pageMargins left="0.39370078740157483" right="0.39370078740157483" top="0.11811023622047245" bottom="0.86111111111111116" header="0" footer="0"/>
  <pageSetup paperSize="9" orientation="portrait" r:id="rId1"/>
  <headerFooter>
    <oddFooter>&amp;L&amp;G&amp;R&amp;G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76516-0C1F-4235-AEC8-2A94338C905E}">
  <dimension ref="A1:L49"/>
  <sheetViews>
    <sheetView zoomScaleNormal="100" workbookViewId="0">
      <selection activeCell="F3" sqref="F3:K3"/>
    </sheetView>
  </sheetViews>
  <sheetFormatPr defaultColWidth="9.140625" defaultRowHeight="12.75" x14ac:dyDescent="0.25"/>
  <cols>
    <col min="1" max="1" width="6" style="33" bestFit="1" customWidth="1"/>
    <col min="2" max="2" width="5.42578125" style="34" bestFit="1" customWidth="1"/>
    <col min="3" max="3" width="10.7109375" style="35" customWidth="1"/>
    <col min="4" max="4" width="10.7109375" style="28" customWidth="1"/>
    <col min="5" max="7" width="18.7109375" style="34" customWidth="1"/>
    <col min="8" max="8" width="18.7109375" style="28" customWidth="1"/>
    <col min="9" max="10" width="10.7109375" style="33" customWidth="1"/>
    <col min="11" max="11" width="18.7109375" style="28" customWidth="1"/>
    <col min="12" max="12" width="8.140625" style="29" hidden="1" customWidth="1"/>
    <col min="13" max="16384" width="9.140625" style="33"/>
  </cols>
  <sheetData>
    <row r="1" spans="1:12" s="28" customFormat="1" ht="44.25" customHeight="1" x14ac:dyDescent="0.25">
      <c r="A1" s="61" t="s">
        <v>187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27" t="s">
        <v>185</v>
      </c>
    </row>
    <row r="2" spans="1:12" s="28" customForma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29"/>
    </row>
    <row r="3" spans="1:12" s="28" customFormat="1" ht="30" customHeight="1" x14ac:dyDescent="0.25">
      <c r="A3" s="55" t="s">
        <v>30</v>
      </c>
      <c r="B3" s="56"/>
      <c r="C3" s="56"/>
      <c r="D3" s="56"/>
      <c r="E3" s="57"/>
      <c r="F3" s="58"/>
      <c r="G3" s="59"/>
      <c r="H3" s="59"/>
      <c r="I3" s="59"/>
      <c r="J3" s="59"/>
      <c r="K3" s="60"/>
      <c r="L3" s="29"/>
    </row>
    <row r="4" spans="1:12" s="28" customFormat="1" ht="30" customHeight="1" x14ac:dyDescent="0.25">
      <c r="A4" s="55" t="s">
        <v>31</v>
      </c>
      <c r="B4" s="56"/>
      <c r="C4" s="56"/>
      <c r="D4" s="56"/>
      <c r="E4" s="57"/>
      <c r="F4" s="58"/>
      <c r="G4" s="59"/>
      <c r="H4" s="59"/>
      <c r="I4" s="59"/>
      <c r="J4" s="59"/>
      <c r="K4" s="60"/>
      <c r="L4" s="29"/>
    </row>
    <row r="5" spans="1:12" s="28" customFormat="1" ht="30" customHeight="1" x14ac:dyDescent="0.25">
      <c r="A5" s="55" t="s">
        <v>32</v>
      </c>
      <c r="B5" s="56"/>
      <c r="C5" s="56"/>
      <c r="D5" s="56"/>
      <c r="E5" s="57"/>
      <c r="F5" s="58"/>
      <c r="G5" s="59"/>
      <c r="H5" s="59"/>
      <c r="I5" s="59"/>
      <c r="J5" s="59"/>
      <c r="K5" s="60"/>
      <c r="L5" s="29"/>
    </row>
    <row r="6" spans="1:12" s="28" customFormat="1" ht="30" customHeight="1" x14ac:dyDescent="0.25">
      <c r="A6" s="55" t="s">
        <v>215</v>
      </c>
      <c r="B6" s="56"/>
      <c r="C6" s="56"/>
      <c r="D6" s="56"/>
      <c r="E6" s="57"/>
      <c r="F6" s="58"/>
      <c r="G6" s="59"/>
      <c r="H6" s="59"/>
      <c r="I6" s="59"/>
      <c r="J6" s="59"/>
      <c r="K6" s="60"/>
      <c r="L6" s="29"/>
    </row>
    <row r="7" spans="1:12" s="28" customFormat="1" ht="30" customHeight="1" x14ac:dyDescent="0.25">
      <c r="A7" s="55" t="s">
        <v>212</v>
      </c>
      <c r="B7" s="56"/>
      <c r="C7" s="56"/>
      <c r="D7" s="56"/>
      <c r="E7" s="57"/>
      <c r="F7" s="58"/>
      <c r="G7" s="59"/>
      <c r="H7" s="59"/>
      <c r="I7" s="59"/>
      <c r="J7" s="59"/>
      <c r="K7" s="60"/>
      <c r="L7" s="29"/>
    </row>
    <row r="8" spans="1:12" s="28" customFormat="1" ht="15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29"/>
    </row>
    <row r="9" spans="1:12" s="31" customFormat="1" ht="63.75" x14ac:dyDescent="0.25">
      <c r="A9" s="30" t="s">
        <v>26</v>
      </c>
      <c r="B9" s="30" t="s">
        <v>186</v>
      </c>
      <c r="C9" s="30" t="s">
        <v>188</v>
      </c>
      <c r="D9" s="30" t="s">
        <v>213</v>
      </c>
      <c r="E9" s="30" t="s">
        <v>208</v>
      </c>
      <c r="F9" s="30" t="s">
        <v>214</v>
      </c>
      <c r="G9" s="30" t="s">
        <v>209</v>
      </c>
      <c r="H9" s="30" t="s">
        <v>189</v>
      </c>
      <c r="I9" s="36" t="s">
        <v>211</v>
      </c>
      <c r="J9" s="30" t="s">
        <v>216</v>
      </c>
      <c r="K9" s="30" t="s">
        <v>217</v>
      </c>
      <c r="L9" s="27" t="s">
        <v>70</v>
      </c>
    </row>
    <row r="10" spans="1:12" s="25" customFormat="1" x14ac:dyDescent="0.25">
      <c r="A10" s="32" t="s">
        <v>27</v>
      </c>
      <c r="B10" s="22"/>
      <c r="C10" s="23"/>
      <c r="D10" s="24"/>
      <c r="E10" s="22"/>
      <c r="F10" s="22"/>
      <c r="G10" s="37"/>
      <c r="H10" s="37"/>
      <c r="I10" s="39" t="str">
        <f>IF(L10&lt;&gt;7,IF(AND(L10=6,E10="",D10="online"),COUNTIFS('4B - Jmenný seznam'!D$11:D$160,"ANO"),""),COUNTIFS('4B - Jmenný seznam'!D$11:D$160,"ANO"))</f>
        <v/>
      </c>
      <c r="J10" s="37"/>
      <c r="K10" s="24"/>
      <c r="L10" s="29">
        <f>COUNTA(B10:H10)</f>
        <v>0</v>
      </c>
    </row>
    <row r="11" spans="1:12" x14ac:dyDescent="0.25">
      <c r="A11" s="17" t="s">
        <v>33</v>
      </c>
      <c r="B11" s="3"/>
      <c r="C11" s="4"/>
      <c r="D11" s="5"/>
      <c r="E11" s="3"/>
      <c r="F11" s="3"/>
      <c r="G11" s="38"/>
      <c r="H11" s="38"/>
      <c r="I11" s="39" t="str">
        <f>IF(L11&lt;&gt;7,IF(AND(L11=6,E11="",D11="online"),COUNTIFS('4B - Jmenný seznam'!E$11:E$160,"ANO"),""),COUNTIFS('4B - Jmenný seznam'!E$11:E$160,"ANO"))</f>
        <v/>
      </c>
      <c r="J11" s="37"/>
      <c r="K11" s="5"/>
      <c r="L11" s="29">
        <f t="shared" ref="L11:L49" si="0">COUNTA(B11:H11)</f>
        <v>0</v>
      </c>
    </row>
    <row r="12" spans="1:12" x14ac:dyDescent="0.25">
      <c r="A12" s="17" t="s">
        <v>28</v>
      </c>
      <c r="B12" s="3"/>
      <c r="C12" s="4"/>
      <c r="D12" s="5"/>
      <c r="E12" s="3"/>
      <c r="F12" s="3"/>
      <c r="G12" s="38"/>
      <c r="H12" s="38"/>
      <c r="I12" s="39" t="str">
        <f>IF(L12&lt;&gt;7,IF(AND(L12=6,E12="",D12="online"),COUNTIFS('4B - Jmenný seznam'!F$11:F$160,"ANO"),""),COUNTIFS('4B - Jmenný seznam'!F$11:F$160,"ANO"))</f>
        <v/>
      </c>
      <c r="J12" s="37"/>
      <c r="K12" s="5"/>
      <c r="L12" s="29">
        <f>COUNTA(B12:H12)</f>
        <v>0</v>
      </c>
    </row>
    <row r="13" spans="1:12" x14ac:dyDescent="0.25">
      <c r="A13" s="17" t="s">
        <v>29</v>
      </c>
      <c r="B13" s="3"/>
      <c r="C13" s="4"/>
      <c r="D13" s="5"/>
      <c r="E13" s="3"/>
      <c r="F13" s="3"/>
      <c r="G13" s="38"/>
      <c r="H13" s="38"/>
      <c r="I13" s="39" t="str">
        <f>IF(L13&lt;&gt;7,IF(AND(L13=6,E13="",D13="online"),COUNTIFS('4B - Jmenný seznam'!G$11:G$160,"ANO"),""),COUNTIFS('4B - Jmenný seznam'!G$11:G$160,"ANO"))</f>
        <v/>
      </c>
      <c r="J13" s="37"/>
      <c r="K13" s="5"/>
      <c r="L13" s="29">
        <f t="shared" si="0"/>
        <v>0</v>
      </c>
    </row>
    <row r="14" spans="1:12" x14ac:dyDescent="0.25">
      <c r="A14" s="17" t="s">
        <v>34</v>
      </c>
      <c r="B14" s="3"/>
      <c r="C14" s="4"/>
      <c r="D14" s="5"/>
      <c r="E14" s="3"/>
      <c r="F14" s="3"/>
      <c r="G14" s="38"/>
      <c r="H14" s="38"/>
      <c r="I14" s="39" t="str">
        <f>IF(L14&lt;&gt;7,IF(AND(L14=6,E14="",D14="online"),COUNTIFS('4B - Jmenný seznam'!H$11:H$160,"ANO"),""),COUNTIFS('4B - Jmenný seznam'!H$11:H$160,"ANO"))</f>
        <v/>
      </c>
      <c r="J14" s="37"/>
      <c r="K14" s="5"/>
      <c r="L14" s="29">
        <f t="shared" si="0"/>
        <v>0</v>
      </c>
    </row>
    <row r="15" spans="1:12" x14ac:dyDescent="0.25">
      <c r="A15" s="17" t="s">
        <v>35</v>
      </c>
      <c r="B15" s="3"/>
      <c r="C15" s="4"/>
      <c r="D15" s="5"/>
      <c r="E15" s="3"/>
      <c r="F15" s="3"/>
      <c r="G15" s="38"/>
      <c r="H15" s="38"/>
      <c r="I15" s="39" t="str">
        <f>IF(L15&lt;&gt;7,IF(AND(L15=6,E15="",D15="online"),COUNTIFS('4B - Jmenný seznam'!I$11:I$160,"ANO"),""),COUNTIFS('4B - Jmenný seznam'!I$11:I$160,"ANO"))</f>
        <v/>
      </c>
      <c r="J15" s="37"/>
      <c r="K15" s="5"/>
      <c r="L15" s="29">
        <f t="shared" si="0"/>
        <v>0</v>
      </c>
    </row>
    <row r="16" spans="1:12" x14ac:dyDescent="0.25">
      <c r="A16" s="17" t="s">
        <v>36</v>
      </c>
      <c r="B16" s="3"/>
      <c r="C16" s="4"/>
      <c r="D16" s="5"/>
      <c r="E16" s="3"/>
      <c r="F16" s="3"/>
      <c r="G16" s="38"/>
      <c r="H16" s="38"/>
      <c r="I16" s="39" t="str">
        <f>IF(L16&lt;&gt;7,IF(AND(L16=6,E16="",D16="online"),COUNTIFS('4B - Jmenný seznam'!J$11:J$160,"ANO"),""),COUNTIFS('4B - Jmenný seznam'!J$11:J$160,"ANO"))</f>
        <v/>
      </c>
      <c r="J16" s="37"/>
      <c r="K16" s="5"/>
      <c r="L16" s="29">
        <f t="shared" si="0"/>
        <v>0</v>
      </c>
    </row>
    <row r="17" spans="1:12" x14ac:dyDescent="0.25">
      <c r="A17" s="17" t="s">
        <v>37</v>
      </c>
      <c r="B17" s="3"/>
      <c r="C17" s="4"/>
      <c r="D17" s="5"/>
      <c r="E17" s="3"/>
      <c r="F17" s="3"/>
      <c r="G17" s="38"/>
      <c r="H17" s="38"/>
      <c r="I17" s="39" t="str">
        <f>IF(L17&lt;&gt;7,IF(AND(L17=6,E17="",D17="online"),COUNTIFS('4B - Jmenný seznam'!K$11:K$160,"ANO"),""),COUNTIFS('4B - Jmenný seznam'!K$11:K$160,"ANO"))</f>
        <v/>
      </c>
      <c r="J17" s="37"/>
      <c r="K17" s="5"/>
      <c r="L17" s="29">
        <f t="shared" si="0"/>
        <v>0</v>
      </c>
    </row>
    <row r="18" spans="1:12" x14ac:dyDescent="0.25">
      <c r="A18" s="17" t="s">
        <v>38</v>
      </c>
      <c r="B18" s="3"/>
      <c r="C18" s="4"/>
      <c r="D18" s="5"/>
      <c r="E18" s="3"/>
      <c r="F18" s="3"/>
      <c r="G18" s="38"/>
      <c r="H18" s="38"/>
      <c r="I18" s="39" t="str">
        <f>IF(L18&lt;&gt;7,IF(AND(L18=6,E18="",D18="online"),COUNTIFS('4B - Jmenný seznam'!L$11:L$160,"ANO"),""),COUNTIFS('4B - Jmenný seznam'!L$11:L$160,"ANO"))</f>
        <v/>
      </c>
      <c r="J18" s="37"/>
      <c r="K18" s="5"/>
      <c r="L18" s="29">
        <f t="shared" si="0"/>
        <v>0</v>
      </c>
    </row>
    <row r="19" spans="1:12" x14ac:dyDescent="0.25">
      <c r="A19" s="17" t="s">
        <v>39</v>
      </c>
      <c r="B19" s="3"/>
      <c r="C19" s="4"/>
      <c r="D19" s="5"/>
      <c r="E19" s="3"/>
      <c r="F19" s="3"/>
      <c r="G19" s="38"/>
      <c r="H19" s="38"/>
      <c r="I19" s="39" t="str">
        <f>IF(L19&lt;&gt;7,IF(AND(L19=6,E19="",D19="online"),COUNTIFS('4B - Jmenný seznam'!M$11:M$160,"ANO"),""),COUNTIFS('4B - Jmenný seznam'!M$11:M$160,"ANO"))</f>
        <v/>
      </c>
      <c r="J19" s="37"/>
      <c r="K19" s="5"/>
      <c r="L19" s="29">
        <f t="shared" si="0"/>
        <v>0</v>
      </c>
    </row>
    <row r="20" spans="1:12" x14ac:dyDescent="0.25">
      <c r="A20" s="17" t="s">
        <v>40</v>
      </c>
      <c r="B20" s="3"/>
      <c r="C20" s="4"/>
      <c r="D20" s="5"/>
      <c r="E20" s="3"/>
      <c r="F20" s="3"/>
      <c r="G20" s="38"/>
      <c r="H20" s="38"/>
      <c r="I20" s="39" t="str">
        <f>IF(L20&lt;&gt;7,IF(AND(L20=6,E20="",D20="online"),COUNTIFS('4B - Jmenný seznam'!N$11:N$160,"ANO"),""),COUNTIFS('4B - Jmenný seznam'!N$11:N$160,"ANO"))</f>
        <v/>
      </c>
      <c r="J20" s="37"/>
      <c r="K20" s="5"/>
      <c r="L20" s="29">
        <f t="shared" si="0"/>
        <v>0</v>
      </c>
    </row>
    <row r="21" spans="1:12" x14ac:dyDescent="0.25">
      <c r="A21" s="17" t="s">
        <v>41</v>
      </c>
      <c r="B21" s="3"/>
      <c r="C21" s="4"/>
      <c r="D21" s="5"/>
      <c r="E21" s="3"/>
      <c r="F21" s="3"/>
      <c r="G21" s="38"/>
      <c r="H21" s="38"/>
      <c r="I21" s="39" t="str">
        <f>IF(L21&lt;&gt;7,IF(AND(L21=6,E21="",D21="online"),COUNTIFS('4B - Jmenný seznam'!O$11:O$160,"ANO"),""),COUNTIFS('4B - Jmenný seznam'!O$11:O$160,"ANO"))</f>
        <v/>
      </c>
      <c r="J21" s="37"/>
      <c r="K21" s="5"/>
      <c r="L21" s="29">
        <f t="shared" si="0"/>
        <v>0</v>
      </c>
    </row>
    <row r="22" spans="1:12" x14ac:dyDescent="0.25">
      <c r="A22" s="17" t="s">
        <v>42</v>
      </c>
      <c r="B22" s="3"/>
      <c r="C22" s="4"/>
      <c r="D22" s="5"/>
      <c r="E22" s="3"/>
      <c r="F22" s="3"/>
      <c r="G22" s="38"/>
      <c r="H22" s="38"/>
      <c r="I22" s="39" t="str">
        <f>IF(L22&lt;&gt;7,IF(AND(L22=6,E22="",D22="online"),COUNTIFS('4B - Jmenný seznam'!P$11:P$160,"ANO"),""),COUNTIFS('4B - Jmenný seznam'!P$11:P$160,"ANO"))</f>
        <v/>
      </c>
      <c r="J22" s="37"/>
      <c r="K22" s="5"/>
      <c r="L22" s="29">
        <f t="shared" si="0"/>
        <v>0</v>
      </c>
    </row>
    <row r="23" spans="1:12" x14ac:dyDescent="0.25">
      <c r="A23" s="17" t="s">
        <v>43</v>
      </c>
      <c r="B23" s="3"/>
      <c r="C23" s="4"/>
      <c r="D23" s="5"/>
      <c r="E23" s="3"/>
      <c r="F23" s="3"/>
      <c r="G23" s="38"/>
      <c r="H23" s="38"/>
      <c r="I23" s="39" t="str">
        <f>IF(L23&lt;&gt;7,IF(AND(L23=6,E23="",D23="online"),COUNTIFS('4B - Jmenný seznam'!Q$11:Q$160,"ANO"),""),COUNTIFS('4B - Jmenný seznam'!Q$11:Q$160,"ANO"))</f>
        <v/>
      </c>
      <c r="J23" s="37"/>
      <c r="K23" s="5"/>
      <c r="L23" s="29">
        <f t="shared" si="0"/>
        <v>0</v>
      </c>
    </row>
    <row r="24" spans="1:12" x14ac:dyDescent="0.25">
      <c r="A24" s="17" t="s">
        <v>44</v>
      </c>
      <c r="B24" s="3"/>
      <c r="C24" s="4"/>
      <c r="D24" s="5"/>
      <c r="E24" s="3"/>
      <c r="F24" s="3"/>
      <c r="G24" s="38"/>
      <c r="H24" s="38"/>
      <c r="I24" s="39" t="str">
        <f>IF(L24&lt;&gt;7,IF(AND(L24=6,E24="",D24="online"),COUNTIFS('4B - Jmenný seznam'!R$11:R$160,"ANO"),""),COUNTIFS('4B - Jmenný seznam'!R$11:R$160,"ANO"))</f>
        <v/>
      </c>
      <c r="J24" s="37"/>
      <c r="K24" s="5"/>
      <c r="L24" s="29">
        <f t="shared" si="0"/>
        <v>0</v>
      </c>
    </row>
    <row r="25" spans="1:12" x14ac:dyDescent="0.25">
      <c r="A25" s="17" t="s">
        <v>45</v>
      </c>
      <c r="B25" s="3"/>
      <c r="C25" s="4"/>
      <c r="D25" s="5"/>
      <c r="E25" s="3"/>
      <c r="F25" s="3"/>
      <c r="G25" s="38"/>
      <c r="H25" s="38"/>
      <c r="I25" s="39" t="str">
        <f>IF(L25&lt;&gt;7,IF(AND(L25=6,E25="",D25="online"),COUNTIFS('4B - Jmenný seznam'!S$11:S$160,"ANO"),""),COUNTIFS('4B - Jmenný seznam'!S$11:S$160,"ANO"))</f>
        <v/>
      </c>
      <c r="J25" s="37"/>
      <c r="K25" s="5"/>
      <c r="L25" s="29">
        <f t="shared" si="0"/>
        <v>0</v>
      </c>
    </row>
    <row r="26" spans="1:12" x14ac:dyDescent="0.25">
      <c r="A26" s="17" t="s">
        <v>46</v>
      </c>
      <c r="B26" s="3"/>
      <c r="C26" s="4"/>
      <c r="D26" s="5"/>
      <c r="E26" s="3"/>
      <c r="F26" s="3"/>
      <c r="G26" s="38"/>
      <c r="H26" s="38"/>
      <c r="I26" s="39" t="str">
        <f>IF(L26&lt;&gt;7,IF(AND(L26=6,E26="",D26="online"),COUNTIFS('4B - Jmenný seznam'!T$11:T$160,"ANO"),""),COUNTIFS('4B - Jmenný seznam'!T$11:T$160,"ANO"))</f>
        <v/>
      </c>
      <c r="J26" s="37"/>
      <c r="K26" s="5"/>
      <c r="L26" s="29">
        <f t="shared" si="0"/>
        <v>0</v>
      </c>
    </row>
    <row r="27" spans="1:12" x14ac:dyDescent="0.25">
      <c r="A27" s="17" t="s">
        <v>47</v>
      </c>
      <c r="B27" s="3"/>
      <c r="C27" s="4"/>
      <c r="D27" s="5"/>
      <c r="E27" s="3"/>
      <c r="F27" s="3"/>
      <c r="G27" s="38"/>
      <c r="H27" s="38"/>
      <c r="I27" s="39" t="str">
        <f>IF(L27&lt;&gt;7,IF(AND(L27=6,E27="",D27="online"),COUNTIFS('4B - Jmenný seznam'!U$11:U$160,"ANO"),""),COUNTIFS('4B - Jmenný seznam'!U$11:U$160,"ANO"))</f>
        <v/>
      </c>
      <c r="J27" s="37"/>
      <c r="K27" s="5"/>
      <c r="L27" s="29">
        <f t="shared" si="0"/>
        <v>0</v>
      </c>
    </row>
    <row r="28" spans="1:12" x14ac:dyDescent="0.25">
      <c r="A28" s="17" t="s">
        <v>48</v>
      </c>
      <c r="B28" s="3"/>
      <c r="C28" s="4"/>
      <c r="D28" s="5"/>
      <c r="E28" s="3"/>
      <c r="F28" s="3"/>
      <c r="G28" s="38"/>
      <c r="H28" s="38"/>
      <c r="I28" s="39" t="str">
        <f>IF(L28&lt;&gt;7,IF(AND(L28=6,E28="",D28="online"),COUNTIFS('4B - Jmenný seznam'!V$11:V$160,"ANO"),""),COUNTIFS('4B - Jmenný seznam'!V$11:V$160,"ANO"))</f>
        <v/>
      </c>
      <c r="J28" s="37"/>
      <c r="K28" s="5"/>
      <c r="L28" s="29">
        <f t="shared" si="0"/>
        <v>0</v>
      </c>
    </row>
    <row r="29" spans="1:12" x14ac:dyDescent="0.25">
      <c r="A29" s="17" t="s">
        <v>49</v>
      </c>
      <c r="B29" s="3"/>
      <c r="C29" s="4"/>
      <c r="D29" s="5"/>
      <c r="E29" s="3"/>
      <c r="F29" s="3"/>
      <c r="G29" s="38"/>
      <c r="H29" s="38"/>
      <c r="I29" s="39" t="str">
        <f>IF(L29&lt;&gt;7,IF(AND(L29=6,E29="",D29="online"),COUNTIFS('4B - Jmenný seznam'!W$11:W$160,"ANO"),""),COUNTIFS('4B - Jmenný seznam'!W$11:W$160,"ANO"))</f>
        <v/>
      </c>
      <c r="J29" s="37"/>
      <c r="K29" s="5"/>
      <c r="L29" s="29">
        <f t="shared" si="0"/>
        <v>0</v>
      </c>
    </row>
    <row r="30" spans="1:12" x14ac:dyDescent="0.25">
      <c r="A30" s="17" t="s">
        <v>50</v>
      </c>
      <c r="B30" s="3"/>
      <c r="C30" s="4"/>
      <c r="D30" s="5"/>
      <c r="E30" s="3"/>
      <c r="F30" s="3"/>
      <c r="G30" s="38"/>
      <c r="H30" s="38"/>
      <c r="I30" s="39" t="str">
        <f>IF(L30&lt;&gt;7,IF(AND(L30=6,E30="",D30="online"),COUNTIFS('4B - Jmenný seznam'!X$11:X$160,"ANO"),""),COUNTIFS('4B - Jmenný seznam'!X$11:X$160,"ANO"))</f>
        <v/>
      </c>
      <c r="J30" s="37"/>
      <c r="K30" s="5"/>
      <c r="L30" s="29">
        <f t="shared" si="0"/>
        <v>0</v>
      </c>
    </row>
    <row r="31" spans="1:12" x14ac:dyDescent="0.25">
      <c r="A31" s="17" t="s">
        <v>51</v>
      </c>
      <c r="B31" s="3"/>
      <c r="C31" s="4"/>
      <c r="D31" s="5"/>
      <c r="E31" s="3"/>
      <c r="F31" s="3"/>
      <c r="G31" s="38"/>
      <c r="H31" s="38"/>
      <c r="I31" s="39" t="str">
        <f>IF(L31&lt;&gt;7,IF(AND(L31=6,E31="",D31="online"),COUNTIFS('4B - Jmenný seznam'!Y$11:Y$160,"ANO"),""),COUNTIFS('4B - Jmenný seznam'!Y$11:Y$160,"ANO"))</f>
        <v/>
      </c>
      <c r="J31" s="37"/>
      <c r="K31" s="5"/>
      <c r="L31" s="29">
        <f t="shared" si="0"/>
        <v>0</v>
      </c>
    </row>
    <row r="32" spans="1:12" x14ac:dyDescent="0.25">
      <c r="A32" s="17" t="s">
        <v>52</v>
      </c>
      <c r="B32" s="3"/>
      <c r="C32" s="4"/>
      <c r="D32" s="5"/>
      <c r="E32" s="3"/>
      <c r="F32" s="3"/>
      <c r="G32" s="38"/>
      <c r="H32" s="38"/>
      <c r="I32" s="39" t="str">
        <f>IF(L32&lt;&gt;7,IF(AND(L32=6,E32="",D32="online"),COUNTIFS('4B - Jmenný seznam'!Z$11:Z$160,"ANO"),""),COUNTIFS('4B - Jmenný seznam'!Z$11:Z$160,"ANO"))</f>
        <v/>
      </c>
      <c r="J32" s="37"/>
      <c r="K32" s="5"/>
      <c r="L32" s="29">
        <f t="shared" si="0"/>
        <v>0</v>
      </c>
    </row>
    <row r="33" spans="1:12" x14ac:dyDescent="0.25">
      <c r="A33" s="17" t="s">
        <v>53</v>
      </c>
      <c r="B33" s="3"/>
      <c r="C33" s="4"/>
      <c r="D33" s="5"/>
      <c r="E33" s="3"/>
      <c r="F33" s="3"/>
      <c r="G33" s="38"/>
      <c r="H33" s="38"/>
      <c r="I33" s="39" t="str">
        <f>IF(L33&lt;&gt;7,IF(AND(L33=6,E33="",D33="online"),COUNTIFS('4B - Jmenný seznam'!AA$11:AA$160,"ANO"),""),COUNTIFS('4B - Jmenný seznam'!AA$11:AA$160,"ANO"))</f>
        <v/>
      </c>
      <c r="J33" s="37"/>
      <c r="K33" s="5"/>
      <c r="L33" s="29">
        <f t="shared" si="0"/>
        <v>0</v>
      </c>
    </row>
    <row r="34" spans="1:12" x14ac:dyDescent="0.25">
      <c r="A34" s="17" t="s">
        <v>54</v>
      </c>
      <c r="B34" s="3"/>
      <c r="C34" s="4"/>
      <c r="D34" s="5"/>
      <c r="E34" s="3"/>
      <c r="F34" s="3"/>
      <c r="G34" s="38"/>
      <c r="H34" s="38"/>
      <c r="I34" s="39" t="str">
        <f>IF(L34&lt;&gt;7,IF(AND(L34=6,E34="",D34="online"),COUNTIFS('4B - Jmenný seznam'!AB$11:AB$160,"ANO"),""),COUNTIFS('4B - Jmenný seznam'!AB$11:AB$160,"ANO"))</f>
        <v/>
      </c>
      <c r="J34" s="37"/>
      <c r="K34" s="5"/>
      <c r="L34" s="29">
        <f t="shared" si="0"/>
        <v>0</v>
      </c>
    </row>
    <row r="35" spans="1:12" x14ac:dyDescent="0.25">
      <c r="A35" s="17" t="s">
        <v>55</v>
      </c>
      <c r="B35" s="3"/>
      <c r="C35" s="4"/>
      <c r="D35" s="5"/>
      <c r="E35" s="3"/>
      <c r="F35" s="3"/>
      <c r="G35" s="38"/>
      <c r="H35" s="38"/>
      <c r="I35" s="39" t="str">
        <f>IF(L35&lt;&gt;7,IF(AND(L35=6,E35="",D35="online"),COUNTIFS('4B - Jmenný seznam'!AC$11:AC$160,"ANO"),""),COUNTIFS('4B - Jmenný seznam'!AC$11:AC$160,"ANO"))</f>
        <v/>
      </c>
      <c r="J35" s="37"/>
      <c r="K35" s="5"/>
      <c r="L35" s="29">
        <f t="shared" si="0"/>
        <v>0</v>
      </c>
    </row>
    <row r="36" spans="1:12" x14ac:dyDescent="0.25">
      <c r="A36" s="17" t="s">
        <v>56</v>
      </c>
      <c r="B36" s="3"/>
      <c r="C36" s="4"/>
      <c r="D36" s="5"/>
      <c r="E36" s="3"/>
      <c r="F36" s="3"/>
      <c r="G36" s="38"/>
      <c r="H36" s="38"/>
      <c r="I36" s="39" t="str">
        <f>IF(L36&lt;&gt;7,IF(AND(L36=6,E36="",D36="online"),COUNTIFS('4B - Jmenný seznam'!AD$11:AD$160,"ANO"),""),COUNTIFS('4B - Jmenný seznam'!AD$11:AD$160,"ANO"))</f>
        <v/>
      </c>
      <c r="J36" s="37"/>
      <c r="K36" s="5"/>
      <c r="L36" s="29">
        <f t="shared" si="0"/>
        <v>0</v>
      </c>
    </row>
    <row r="37" spans="1:12" x14ac:dyDescent="0.25">
      <c r="A37" s="17" t="s">
        <v>57</v>
      </c>
      <c r="B37" s="3"/>
      <c r="C37" s="4"/>
      <c r="D37" s="5"/>
      <c r="E37" s="3"/>
      <c r="F37" s="3"/>
      <c r="G37" s="38"/>
      <c r="H37" s="38"/>
      <c r="I37" s="39" t="str">
        <f>IF(L37&lt;&gt;7,IF(AND(L37=6,E37="",D37="online"),COUNTIFS('4B - Jmenný seznam'!AE$11:AE$160,"ANO"),""),COUNTIFS('4B - Jmenný seznam'!AE$11:AE$160,"ANO"))</f>
        <v/>
      </c>
      <c r="J37" s="37"/>
      <c r="K37" s="5"/>
      <c r="L37" s="29">
        <f t="shared" si="0"/>
        <v>0</v>
      </c>
    </row>
    <row r="38" spans="1:12" x14ac:dyDescent="0.25">
      <c r="A38" s="17" t="s">
        <v>58</v>
      </c>
      <c r="B38" s="3"/>
      <c r="C38" s="4"/>
      <c r="D38" s="5"/>
      <c r="E38" s="3"/>
      <c r="F38" s="3"/>
      <c r="G38" s="38"/>
      <c r="H38" s="38"/>
      <c r="I38" s="39" t="str">
        <f>IF(L38&lt;&gt;7,IF(AND(L38=6,E38="",D38="online"),COUNTIFS('4B - Jmenný seznam'!AF$11:AF$160,"ANO"),""),COUNTIFS('4B - Jmenný seznam'!AF$11:AF$160,"ANO"))</f>
        <v/>
      </c>
      <c r="J38" s="37"/>
      <c r="K38" s="5"/>
      <c r="L38" s="29">
        <f t="shared" si="0"/>
        <v>0</v>
      </c>
    </row>
    <row r="39" spans="1:12" x14ac:dyDescent="0.25">
      <c r="A39" s="17" t="s">
        <v>59</v>
      </c>
      <c r="B39" s="3"/>
      <c r="C39" s="4"/>
      <c r="D39" s="5"/>
      <c r="E39" s="3"/>
      <c r="F39" s="3"/>
      <c r="G39" s="38"/>
      <c r="H39" s="38"/>
      <c r="I39" s="39" t="str">
        <f>IF(L39&lt;&gt;7,IF(AND(L39=6,E39="",D39="online"),COUNTIFS('4B - Jmenný seznam'!AG$11:AG$160,"ANO"),""),COUNTIFS('4B - Jmenný seznam'!AG$11:AG$160,"ANO"))</f>
        <v/>
      </c>
      <c r="J39" s="37"/>
      <c r="K39" s="5"/>
      <c r="L39" s="29">
        <f t="shared" si="0"/>
        <v>0</v>
      </c>
    </row>
    <row r="40" spans="1:12" x14ac:dyDescent="0.25">
      <c r="A40" s="17" t="s">
        <v>60</v>
      </c>
      <c r="B40" s="3"/>
      <c r="C40" s="4"/>
      <c r="D40" s="5"/>
      <c r="E40" s="3"/>
      <c r="F40" s="3"/>
      <c r="G40" s="38"/>
      <c r="H40" s="38"/>
      <c r="I40" s="39" t="str">
        <f>IF(L40&lt;&gt;7,IF(AND(L40=6,E40="",D40="online"),COUNTIFS('4B - Jmenný seznam'!AH$11:AH$160,"ANO"),""),COUNTIFS('4B - Jmenný seznam'!AH$11:AH$160,"ANO"))</f>
        <v/>
      </c>
      <c r="J40" s="37"/>
      <c r="K40" s="5"/>
      <c r="L40" s="29">
        <f t="shared" si="0"/>
        <v>0</v>
      </c>
    </row>
    <row r="41" spans="1:12" x14ac:dyDescent="0.25">
      <c r="A41" s="17" t="s">
        <v>61</v>
      </c>
      <c r="B41" s="3"/>
      <c r="C41" s="4"/>
      <c r="D41" s="5"/>
      <c r="E41" s="3"/>
      <c r="F41" s="3"/>
      <c r="G41" s="38"/>
      <c r="H41" s="38"/>
      <c r="I41" s="39" t="str">
        <f>IF(L41&lt;&gt;7,IF(AND(L41=6,E41="",D41="online"),COUNTIFS('4B - Jmenný seznam'!AI$11:AI$160,"ANO"),""),COUNTIFS('4B - Jmenný seznam'!AI$11:AI$160,"ANO"))</f>
        <v/>
      </c>
      <c r="J41" s="37"/>
      <c r="K41" s="5"/>
      <c r="L41" s="29">
        <f t="shared" si="0"/>
        <v>0</v>
      </c>
    </row>
    <row r="42" spans="1:12" x14ac:dyDescent="0.25">
      <c r="A42" s="17" t="s">
        <v>62</v>
      </c>
      <c r="B42" s="3"/>
      <c r="C42" s="4"/>
      <c r="D42" s="5"/>
      <c r="E42" s="3"/>
      <c r="F42" s="3"/>
      <c r="G42" s="38"/>
      <c r="H42" s="38"/>
      <c r="I42" s="39" t="str">
        <f>IF(L42&lt;&gt;7,IF(AND(L42=6,E42="",D42="online"),COUNTIFS('4B - Jmenný seznam'!AJ$11:AJ$160,"ANO"),""),COUNTIFS('4B - Jmenný seznam'!AJ$11:AJ$160,"ANO"))</f>
        <v/>
      </c>
      <c r="J42" s="37"/>
      <c r="K42" s="5"/>
      <c r="L42" s="29">
        <f t="shared" si="0"/>
        <v>0</v>
      </c>
    </row>
    <row r="43" spans="1:12" x14ac:dyDescent="0.25">
      <c r="A43" s="17" t="s">
        <v>63</v>
      </c>
      <c r="B43" s="3"/>
      <c r="C43" s="4"/>
      <c r="D43" s="5"/>
      <c r="E43" s="3"/>
      <c r="F43" s="3"/>
      <c r="G43" s="38"/>
      <c r="H43" s="38"/>
      <c r="I43" s="39" t="str">
        <f>IF(L43&lt;&gt;7,IF(AND(L43=6,E43="",D43="online"),COUNTIFS('4B - Jmenný seznam'!AK$11:AK$160,"ANO"),""),COUNTIFS('4B - Jmenný seznam'!AK$11:AK$160,"ANO"))</f>
        <v/>
      </c>
      <c r="J43" s="37"/>
      <c r="K43" s="5"/>
      <c r="L43" s="29">
        <f t="shared" si="0"/>
        <v>0</v>
      </c>
    </row>
    <row r="44" spans="1:12" x14ac:dyDescent="0.25">
      <c r="A44" s="17" t="s">
        <v>64</v>
      </c>
      <c r="B44" s="3"/>
      <c r="C44" s="4"/>
      <c r="D44" s="5"/>
      <c r="E44" s="3"/>
      <c r="F44" s="3"/>
      <c r="G44" s="38"/>
      <c r="H44" s="38"/>
      <c r="I44" s="39" t="str">
        <f>IF(L44&lt;&gt;7,IF(AND(L44=6,E44="",D44="online"),COUNTIFS('4B - Jmenný seznam'!AL$11:AL$160,"ANO"),""),COUNTIFS('4B - Jmenný seznam'!AL$11:AL$160,"ANO"))</f>
        <v/>
      </c>
      <c r="J44" s="37"/>
      <c r="K44" s="5"/>
      <c r="L44" s="29">
        <f t="shared" si="0"/>
        <v>0</v>
      </c>
    </row>
    <row r="45" spans="1:12" x14ac:dyDescent="0.25">
      <c r="A45" s="17" t="s">
        <v>65</v>
      </c>
      <c r="B45" s="3"/>
      <c r="C45" s="4"/>
      <c r="D45" s="5"/>
      <c r="E45" s="3"/>
      <c r="F45" s="3"/>
      <c r="G45" s="38"/>
      <c r="H45" s="38"/>
      <c r="I45" s="39" t="str">
        <f>IF(L45&lt;&gt;7,IF(AND(L45=6,E45="",D45="online"),COUNTIFS('4B - Jmenný seznam'!AM$11:AM$160,"ANO"),""),COUNTIFS('4B - Jmenný seznam'!AM$11:AM$160,"ANO"))</f>
        <v/>
      </c>
      <c r="J45" s="37"/>
      <c r="K45" s="5"/>
      <c r="L45" s="29">
        <f t="shared" si="0"/>
        <v>0</v>
      </c>
    </row>
    <row r="46" spans="1:12" x14ac:dyDescent="0.25">
      <c r="A46" s="17" t="s">
        <v>66</v>
      </c>
      <c r="B46" s="3"/>
      <c r="C46" s="4"/>
      <c r="D46" s="5"/>
      <c r="E46" s="3"/>
      <c r="F46" s="3"/>
      <c r="G46" s="38"/>
      <c r="H46" s="38"/>
      <c r="I46" s="39" t="str">
        <f>IF(L46&lt;&gt;7,IF(AND(L46=6,E46="",D46="online"),COUNTIFS('4B - Jmenný seznam'!AN$11:AN$160,"ANO"),""),COUNTIFS('4B - Jmenný seznam'!AN$11:AN$160,"ANO"))</f>
        <v/>
      </c>
      <c r="J46" s="37"/>
      <c r="K46" s="5"/>
      <c r="L46" s="29">
        <f t="shared" si="0"/>
        <v>0</v>
      </c>
    </row>
    <row r="47" spans="1:12" x14ac:dyDescent="0.25">
      <c r="A47" s="17" t="s">
        <v>67</v>
      </c>
      <c r="B47" s="3"/>
      <c r="C47" s="4"/>
      <c r="D47" s="5"/>
      <c r="E47" s="3"/>
      <c r="F47" s="3"/>
      <c r="G47" s="38"/>
      <c r="H47" s="38"/>
      <c r="I47" s="39" t="str">
        <f>IF(L47&lt;&gt;7,IF(AND(L47=6,E47="",D47="online"),COUNTIFS('4B - Jmenný seznam'!AO$11:AO$160,"ANO"),""),COUNTIFS('4B - Jmenný seznam'!AO$11:AO$160,"ANO"))</f>
        <v/>
      </c>
      <c r="J47" s="37"/>
      <c r="K47" s="5"/>
      <c r="L47" s="29">
        <f t="shared" si="0"/>
        <v>0</v>
      </c>
    </row>
    <row r="48" spans="1:12" x14ac:dyDescent="0.25">
      <c r="A48" s="17" t="s">
        <v>68</v>
      </c>
      <c r="B48" s="3"/>
      <c r="C48" s="4"/>
      <c r="D48" s="5"/>
      <c r="E48" s="3"/>
      <c r="F48" s="3"/>
      <c r="G48" s="38"/>
      <c r="H48" s="38"/>
      <c r="I48" s="39" t="str">
        <f>IF(L48&lt;&gt;7,IF(AND(L48=6,E48="",D48="online"),COUNTIFS('4B - Jmenný seznam'!AP$11:AP$160,"ANO"),""),COUNTIFS('4B - Jmenný seznam'!AP$11:AP$160,"ANO"))</f>
        <v/>
      </c>
      <c r="J48" s="37"/>
      <c r="K48" s="5"/>
      <c r="L48" s="29">
        <f t="shared" si="0"/>
        <v>0</v>
      </c>
    </row>
    <row r="49" spans="1:12" x14ac:dyDescent="0.25">
      <c r="A49" s="17" t="s">
        <v>69</v>
      </c>
      <c r="B49" s="3"/>
      <c r="C49" s="4"/>
      <c r="D49" s="5"/>
      <c r="E49" s="3"/>
      <c r="F49" s="3"/>
      <c r="G49" s="38"/>
      <c r="H49" s="38"/>
      <c r="I49" s="39" t="str">
        <f>IF(L49&lt;&gt;7,IF(AND(L49=6,E49="",D49="online"),COUNTIFS('4B - Jmenný seznam'!AQ$11:AQ$160,"ANO"),""),COUNTIFS('4B - Jmenný seznam'!AQ$11:AQ$160,"ANO"))</f>
        <v/>
      </c>
      <c r="J49" s="37"/>
      <c r="K49" s="5"/>
      <c r="L49" s="29">
        <f t="shared" si="0"/>
        <v>0</v>
      </c>
    </row>
  </sheetData>
  <sheetProtection algorithmName="SHA-512" hashValue="LlRqrkJjEBsSc7AmuON7HOF6ErqzGHLOXM9JGGQ3oC2loAYUzX6Gl9670rwC6ZTHXhf6VHuOlch+sbv1WISrrw==" saltValue="pcD3z4MwliEG6WdmHCCMLA==" spinCount="100000" sheet="1" objects="1" scenarios="1" autoFilter="0"/>
  <autoFilter ref="A9:L9" xr:uid="{30276516-0C1F-4235-AEC8-2A94338C905E}"/>
  <mergeCells count="13">
    <mergeCell ref="A5:E5"/>
    <mergeCell ref="F5:K5"/>
    <mergeCell ref="A1:K1"/>
    <mergeCell ref="A2:K2"/>
    <mergeCell ref="F3:K3"/>
    <mergeCell ref="A3:E3"/>
    <mergeCell ref="A4:E4"/>
    <mergeCell ref="F4:K4"/>
    <mergeCell ref="A8:K8"/>
    <mergeCell ref="A6:E6"/>
    <mergeCell ref="F6:K6"/>
    <mergeCell ref="A7:E7"/>
    <mergeCell ref="F7:K7"/>
  </mergeCells>
  <phoneticPr fontId="2" type="noConversion"/>
  <conditionalFormatting sqref="B10:D49 F10:H49">
    <cfRule type="expression" dxfId="44" priority="3">
      <formula>AND($L10&lt;&gt;7,$L10&lt;&gt;0,B10="")=TRUE</formula>
    </cfRule>
  </conditionalFormatting>
  <conditionalFormatting sqref="B10:D49">
    <cfRule type="expression" dxfId="43" priority="5">
      <formula>$B10=20</formula>
    </cfRule>
    <cfRule type="expression" dxfId="42" priority="6">
      <formula>$B10=19</formula>
    </cfRule>
    <cfRule type="expression" dxfId="41" priority="7">
      <formula>$B10=18</formula>
    </cfRule>
    <cfRule type="expression" dxfId="40" priority="8">
      <formula>$B10=17</formula>
    </cfRule>
    <cfRule type="expression" dxfId="39" priority="9">
      <formula>$B10=16</formula>
    </cfRule>
    <cfRule type="expression" dxfId="38" priority="10">
      <formula>$B10=15</formula>
    </cfRule>
    <cfRule type="expression" dxfId="37" priority="11">
      <formula>$B10=14</formula>
    </cfRule>
    <cfRule type="expression" dxfId="36" priority="12">
      <formula>$B10=13</formula>
    </cfRule>
    <cfRule type="expression" dxfId="35" priority="13">
      <formula>$B10=12</formula>
    </cfRule>
    <cfRule type="expression" dxfId="34" priority="14">
      <formula>$B10=11</formula>
    </cfRule>
    <cfRule type="expression" dxfId="33" priority="15">
      <formula>$B10=1</formula>
    </cfRule>
    <cfRule type="expression" dxfId="32" priority="16">
      <formula>$B10=2</formula>
    </cfRule>
    <cfRule type="expression" dxfId="31" priority="17">
      <formula>$B10=3</formula>
    </cfRule>
    <cfRule type="expression" dxfId="30" priority="18">
      <formula>$B10=4</formula>
    </cfRule>
    <cfRule type="expression" dxfId="29" priority="19">
      <formula>$B10=5</formula>
    </cfRule>
    <cfRule type="expression" dxfId="28" priority="20">
      <formula>$B10=6</formula>
    </cfRule>
    <cfRule type="expression" dxfId="27" priority="21">
      <formula>$B10=7</formula>
    </cfRule>
    <cfRule type="expression" dxfId="26" priority="22">
      <formula>$B10=8</formula>
    </cfRule>
    <cfRule type="expression" dxfId="25" priority="23">
      <formula>$B10=9</formula>
    </cfRule>
    <cfRule type="expression" dxfId="24" priority="24">
      <formula>$B10=10</formula>
    </cfRule>
  </conditionalFormatting>
  <conditionalFormatting sqref="E10:E49">
    <cfRule type="expression" dxfId="23" priority="4">
      <formula>AND($L10&lt;&gt;7,$L10&lt;&gt;0,$D10&lt;&gt;"online",E10="")=TRUE</formula>
    </cfRule>
  </conditionalFormatting>
  <conditionalFormatting sqref="I10:I49">
    <cfRule type="expression" dxfId="22" priority="1">
      <formula>$L10=0</formula>
    </cfRule>
  </conditionalFormatting>
  <conditionalFormatting sqref="K10:K49">
    <cfRule type="expression" dxfId="21" priority="2">
      <formula>AND($F10="Ostatní (uveďte do poznámky)",$K10="")=TRUE</formula>
    </cfRule>
  </conditionalFormatting>
  <dataValidations count="2">
    <dataValidation type="whole" allowBlank="1" showInputMessage="1" showErrorMessage="1" prompt="Zadejte jen číslo (např. 1)" sqref="B10:B49" xr:uid="{82DABDDA-37C0-4C5A-BFD8-B45964E3D055}">
      <formula1>1</formula1>
      <formula2>100</formula2>
    </dataValidation>
    <dataValidation type="list" allowBlank="1" showInputMessage="1" showErrorMessage="1" prompt="Vyberte z nabídky" sqref="D10:D1048576" xr:uid="{A1716400-2CFE-44F0-A8E3-35AD021DE9CA}">
      <formula1>"prezenční,hybridní,online"</formula1>
    </dataValidation>
  </dataValidations>
  <printOptions horizontalCentered="1"/>
  <pageMargins left="0.39370078740157483" right="0.39370078740157483" top="0.59055118110236227" bottom="0.59055118110236227" header="0.11811023622047245" footer="0.11811023622047245"/>
  <pageSetup paperSize="9" orientation="landscape" r:id="rId1"/>
  <headerFooter>
    <oddHeader>&amp;C&amp;"-,Kurzíva"&amp;10&amp;K00-040Tabulka č. 4 - List A
Seznam jednání NK</oddHeader>
    <oddFooter>&amp;C&amp;"-,Kurzíva"&amp;10&amp;K00-044&amp;P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Vyberte jedno převažující téma" xr:uid="{E59C3B0B-F754-43DC-AA19-3EEE47899C9A}">
          <x14:formula1>
            <xm:f>'Skrýt - Pomocné'!$A$2:$A$18</xm:f>
          </x14:formula1>
          <xm:sqref>F10:F1048576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D29B1-0B74-4C12-BB86-CCB252BA437E}">
  <dimension ref="A1:AQ160"/>
  <sheetViews>
    <sheetView topLeftCell="A4" zoomScaleNormal="100" workbookViewId="0">
      <selection activeCell="B11" sqref="B11"/>
    </sheetView>
  </sheetViews>
  <sheetFormatPr defaultColWidth="9.140625" defaultRowHeight="12.75" x14ac:dyDescent="0.25"/>
  <cols>
    <col min="1" max="1" width="6.42578125" style="14" customWidth="1"/>
    <col min="2" max="2" width="10.7109375" style="19" customWidth="1"/>
    <col min="3" max="3" width="20.7109375" style="19" customWidth="1"/>
    <col min="4" max="4" width="11.85546875" style="20" customWidth="1"/>
    <col min="5" max="6" width="11.85546875" style="19" customWidth="1"/>
    <col min="7" max="9" width="11.85546875" style="20" customWidth="1"/>
    <col min="10" max="10" width="11.85546875" style="19" customWidth="1"/>
    <col min="11" max="11" width="11.85546875" style="20" customWidth="1"/>
    <col min="12" max="43" width="11.85546875" style="18" customWidth="1"/>
    <col min="44" max="16384" width="9.140625" style="18"/>
  </cols>
  <sheetData>
    <row r="1" spans="1:43" s="10" customFormat="1" ht="44.25" customHeight="1" x14ac:dyDescent="0.25">
      <c r="A1" s="69" t="s">
        <v>210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</row>
    <row r="2" spans="1:43" s="10" customForma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</row>
    <row r="3" spans="1:43" s="21" customFormat="1" ht="30" customHeight="1" x14ac:dyDescent="0.25">
      <c r="A3" s="71" t="s">
        <v>30</v>
      </c>
      <c r="B3" s="71"/>
      <c r="C3" s="71"/>
      <c r="D3" s="72">
        <f>'4A - Seznam jednání NK'!F3</f>
        <v>0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4"/>
    </row>
    <row r="4" spans="1:43" s="21" customFormat="1" ht="30" customHeight="1" x14ac:dyDescent="0.25">
      <c r="A4" s="71" t="s">
        <v>31</v>
      </c>
      <c r="B4" s="71"/>
      <c r="C4" s="71"/>
      <c r="D4" s="72">
        <f>'4A - Seznam jednání NK'!F4</f>
        <v>0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4"/>
    </row>
    <row r="5" spans="1:43" s="21" customFormat="1" ht="30" customHeight="1" x14ac:dyDescent="0.25">
      <c r="A5" s="71" t="s">
        <v>32</v>
      </c>
      <c r="B5" s="71"/>
      <c r="C5" s="71"/>
      <c r="D5" s="72">
        <f>'4A - Seznam jednání NK'!F5</f>
        <v>0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4"/>
    </row>
    <row r="6" spans="1:43" s="10" customFormat="1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</row>
    <row r="7" spans="1:43" s="12" customFormat="1" hidden="1" x14ac:dyDescent="0.25">
      <c r="A7" s="68" t="s">
        <v>73</v>
      </c>
      <c r="B7" s="68"/>
      <c r="C7" s="68"/>
      <c r="D7" s="11" t="s">
        <v>27</v>
      </c>
      <c r="E7" s="11" t="s">
        <v>33</v>
      </c>
      <c r="F7" s="11" t="s">
        <v>28</v>
      </c>
      <c r="G7" s="11" t="s">
        <v>29</v>
      </c>
      <c r="H7" s="11" t="s">
        <v>34</v>
      </c>
      <c r="I7" s="11" t="s">
        <v>35</v>
      </c>
      <c r="J7" s="11" t="s">
        <v>36</v>
      </c>
      <c r="K7" s="11" t="s">
        <v>37</v>
      </c>
      <c r="L7" s="11" t="s">
        <v>38</v>
      </c>
      <c r="M7" s="11" t="s">
        <v>39</v>
      </c>
      <c r="N7" s="11" t="s">
        <v>40</v>
      </c>
      <c r="O7" s="11" t="s">
        <v>41</v>
      </c>
      <c r="P7" s="11" t="s">
        <v>42</v>
      </c>
      <c r="Q7" s="11" t="s">
        <v>43</v>
      </c>
      <c r="R7" s="11" t="s">
        <v>44</v>
      </c>
      <c r="S7" s="11" t="s">
        <v>45</v>
      </c>
      <c r="T7" s="11" t="s">
        <v>46</v>
      </c>
      <c r="U7" s="11" t="s">
        <v>47</v>
      </c>
      <c r="V7" s="11" t="s">
        <v>48</v>
      </c>
      <c r="W7" s="11" t="s">
        <v>49</v>
      </c>
      <c r="X7" s="11" t="s">
        <v>50</v>
      </c>
      <c r="Y7" s="11" t="s">
        <v>51</v>
      </c>
      <c r="Z7" s="11" t="s">
        <v>52</v>
      </c>
      <c r="AA7" s="11" t="s">
        <v>53</v>
      </c>
      <c r="AB7" s="11" t="s">
        <v>54</v>
      </c>
      <c r="AC7" s="11" t="s">
        <v>55</v>
      </c>
      <c r="AD7" s="11" t="s">
        <v>56</v>
      </c>
      <c r="AE7" s="11" t="s">
        <v>57</v>
      </c>
      <c r="AF7" s="11" t="s">
        <v>58</v>
      </c>
      <c r="AG7" s="11" t="s">
        <v>59</v>
      </c>
      <c r="AH7" s="11" t="s">
        <v>60</v>
      </c>
      <c r="AI7" s="11" t="s">
        <v>61</v>
      </c>
      <c r="AJ7" s="11" t="s">
        <v>62</v>
      </c>
      <c r="AK7" s="11" t="s">
        <v>63</v>
      </c>
      <c r="AL7" s="11" t="s">
        <v>64</v>
      </c>
      <c r="AM7" s="11" t="s">
        <v>65</v>
      </c>
      <c r="AN7" s="11" t="s">
        <v>66</v>
      </c>
      <c r="AO7" s="11" t="s">
        <v>67</v>
      </c>
      <c r="AP7" s="11" t="s">
        <v>68</v>
      </c>
      <c r="AQ7" s="11" t="s">
        <v>69</v>
      </c>
    </row>
    <row r="8" spans="1:43" s="14" customFormat="1" x14ac:dyDescent="0.25">
      <c r="A8" s="64" t="s">
        <v>26</v>
      </c>
      <c r="B8" s="64" t="s">
        <v>71</v>
      </c>
      <c r="C8" s="64" t="s">
        <v>72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  <c r="O8" s="13" t="s">
        <v>184</v>
      </c>
      <c r="P8" s="13" t="s">
        <v>184</v>
      </c>
      <c r="Q8" s="13" t="s">
        <v>184</v>
      </c>
      <c r="R8" s="13" t="s">
        <v>184</v>
      </c>
      <c r="S8" s="13" t="s">
        <v>184</v>
      </c>
      <c r="T8" s="13" t="s">
        <v>184</v>
      </c>
      <c r="U8" s="13" t="s">
        <v>184</v>
      </c>
      <c r="V8" s="13" t="s">
        <v>184</v>
      </c>
      <c r="W8" s="13" t="s">
        <v>184</v>
      </c>
      <c r="X8" s="13" t="s">
        <v>184</v>
      </c>
      <c r="Y8" s="13" t="s">
        <v>184</v>
      </c>
      <c r="Z8" s="13" t="s">
        <v>184</v>
      </c>
      <c r="AA8" s="13" t="s">
        <v>184</v>
      </c>
      <c r="AB8" s="13" t="s">
        <v>184</v>
      </c>
      <c r="AC8" s="13" t="s">
        <v>184</v>
      </c>
      <c r="AD8" s="13" t="s">
        <v>184</v>
      </c>
      <c r="AE8" s="13" t="s">
        <v>184</v>
      </c>
      <c r="AF8" s="13" t="s">
        <v>184</v>
      </c>
      <c r="AG8" s="13" t="s">
        <v>184</v>
      </c>
      <c r="AH8" s="13" t="s">
        <v>184</v>
      </c>
      <c r="AI8" s="13" t="s">
        <v>184</v>
      </c>
      <c r="AJ8" s="13" t="s">
        <v>184</v>
      </c>
      <c r="AK8" s="13" t="s">
        <v>184</v>
      </c>
      <c r="AL8" s="13" t="s">
        <v>184</v>
      </c>
      <c r="AM8" s="13" t="s">
        <v>184</v>
      </c>
      <c r="AN8" s="13" t="s">
        <v>184</v>
      </c>
      <c r="AO8" s="13" t="s">
        <v>184</v>
      </c>
      <c r="AP8" s="13" t="s">
        <v>184</v>
      </c>
      <c r="AQ8" s="13" t="s">
        <v>184</v>
      </c>
    </row>
    <row r="9" spans="1:43" s="14" customFormat="1" x14ac:dyDescent="0.25">
      <c r="A9" s="65"/>
      <c r="B9" s="65"/>
      <c r="C9" s="65"/>
      <c r="D9" s="15" t="str">
        <f>IF(VLOOKUP(D$7,'4A - Seznam jednání NK'!$A$10:$L$49,12,FALSE)&lt;&gt;0,VLOOKUP(D$7,'4A - Seznam jednání NK'!$A$10:$L$49,3,FALSE),"")</f>
        <v/>
      </c>
      <c r="E9" s="15" t="str">
        <f>IF(VLOOKUP(E$7,'4A - Seznam jednání NK'!$A$10:$L$49,12,FALSE)&lt;&gt;0,VLOOKUP(E$7,'4A - Seznam jednání NK'!$A$10:$L$49,3,FALSE),"")</f>
        <v/>
      </c>
      <c r="F9" s="15" t="str">
        <f>IF(VLOOKUP(F$7,'4A - Seznam jednání NK'!$A$10:$L$49,12,FALSE)&lt;&gt;0,VLOOKUP(F$7,'4A - Seznam jednání NK'!$A$10:$L$49,3,FALSE),"")</f>
        <v/>
      </c>
      <c r="G9" s="15" t="str">
        <f>IF(VLOOKUP(G$7,'4A - Seznam jednání NK'!$A$10:$L$49,12,FALSE)&lt;&gt;0,VLOOKUP(G$7,'4A - Seznam jednání NK'!$A$10:$L$49,3,FALSE),"")</f>
        <v/>
      </c>
      <c r="H9" s="15" t="str">
        <f>IF(VLOOKUP(H$7,'4A - Seznam jednání NK'!$A$10:$L$49,12,FALSE)&lt;&gt;0,VLOOKUP(H$7,'4A - Seznam jednání NK'!$A$10:$L$49,3,FALSE),"")</f>
        <v/>
      </c>
      <c r="I9" s="15" t="str">
        <f>IF(VLOOKUP(I$7,'4A - Seznam jednání NK'!$A$10:$L$49,12,FALSE)&lt;&gt;0,VLOOKUP(I$7,'4A - Seznam jednání NK'!$A$10:$L$49,3,FALSE),"")</f>
        <v/>
      </c>
      <c r="J9" s="15" t="str">
        <f>IF(VLOOKUP(J$7,'4A - Seznam jednání NK'!$A$10:$L$49,12,FALSE)&lt;&gt;0,VLOOKUP(J$7,'4A - Seznam jednání NK'!$A$10:$L$49,3,FALSE),"")</f>
        <v/>
      </c>
      <c r="K9" s="15" t="str">
        <f>IF(VLOOKUP(K$7,'4A - Seznam jednání NK'!$A$10:$L$49,12,FALSE)&lt;&gt;0,VLOOKUP(K$7,'4A - Seznam jednání NK'!$A$10:$L$49,3,FALSE),"")</f>
        <v/>
      </c>
      <c r="L9" s="15" t="str">
        <f>IF(VLOOKUP(L$7,'4A - Seznam jednání NK'!$A$10:$L$49,12,FALSE)&lt;&gt;0,VLOOKUP(L$7,'4A - Seznam jednání NK'!$A$10:$L$49,3,FALSE),"")</f>
        <v/>
      </c>
      <c r="M9" s="15" t="str">
        <f>IF(VLOOKUP(M$7,'4A - Seznam jednání NK'!$A$10:$L$49,12,FALSE)&lt;&gt;0,VLOOKUP(M$7,'4A - Seznam jednání NK'!$A$10:$L$49,3,FALSE),"")</f>
        <v/>
      </c>
      <c r="N9" s="15" t="str">
        <f>IF(VLOOKUP(N$7,'4A - Seznam jednání NK'!$A$10:$L$49,12,FALSE)&lt;&gt;0,VLOOKUP(N$7,'4A - Seznam jednání NK'!$A$10:$L$49,3,FALSE),"")</f>
        <v/>
      </c>
      <c r="O9" s="15" t="str">
        <f>IF(VLOOKUP(O$7,'4A - Seznam jednání NK'!$A$10:$L$49,12,FALSE)&lt;&gt;0,VLOOKUP(O$7,'4A - Seznam jednání NK'!$A$10:$L$49,3,FALSE),"")</f>
        <v/>
      </c>
      <c r="P9" s="15" t="str">
        <f>IF(VLOOKUP(P$7,'4A - Seznam jednání NK'!$A$10:$L$49,12,FALSE)&lt;&gt;0,VLOOKUP(P$7,'4A - Seznam jednání NK'!$A$10:$L$49,3,FALSE),"")</f>
        <v/>
      </c>
      <c r="Q9" s="15" t="str">
        <f>IF(VLOOKUP(Q$7,'4A - Seznam jednání NK'!$A$10:$L$49,12,FALSE)&lt;&gt;0,VLOOKUP(Q$7,'4A - Seznam jednání NK'!$A$10:$L$49,3,FALSE),"")</f>
        <v/>
      </c>
      <c r="R9" s="15" t="str">
        <f>IF(VLOOKUP(R$7,'4A - Seznam jednání NK'!$A$10:$L$49,12,FALSE)&lt;&gt;0,VLOOKUP(R$7,'4A - Seznam jednání NK'!$A$10:$L$49,3,FALSE),"")</f>
        <v/>
      </c>
      <c r="S9" s="15" t="str">
        <f>IF(VLOOKUP(S$7,'4A - Seznam jednání NK'!$A$10:$L$49,12,FALSE)&lt;&gt;0,VLOOKUP(S$7,'4A - Seznam jednání NK'!$A$10:$L$49,3,FALSE),"")</f>
        <v/>
      </c>
      <c r="T9" s="15" t="str">
        <f>IF(VLOOKUP(T$7,'4A - Seznam jednání NK'!$A$10:$L$49,12,FALSE)&lt;&gt;0,VLOOKUP(T$7,'4A - Seznam jednání NK'!$A$10:$L$49,3,FALSE),"")</f>
        <v/>
      </c>
      <c r="U9" s="15" t="str">
        <f>IF(VLOOKUP(U$7,'4A - Seznam jednání NK'!$A$10:$L$49,12,FALSE)&lt;&gt;0,VLOOKUP(U$7,'4A - Seznam jednání NK'!$A$10:$L$49,3,FALSE),"")</f>
        <v/>
      </c>
      <c r="V9" s="15" t="str">
        <f>IF(VLOOKUP(V$7,'4A - Seznam jednání NK'!$A$10:$L$49,12,FALSE)&lt;&gt;0,VLOOKUP(V$7,'4A - Seznam jednání NK'!$A$10:$L$49,3,FALSE),"")</f>
        <v/>
      </c>
      <c r="W9" s="15" t="str">
        <f>IF(VLOOKUP(W$7,'4A - Seznam jednání NK'!$A$10:$L$49,12,FALSE)&lt;&gt;0,VLOOKUP(W$7,'4A - Seznam jednání NK'!$A$10:$L$49,3,FALSE),"")</f>
        <v/>
      </c>
      <c r="X9" s="15" t="str">
        <f>IF(VLOOKUP(X$7,'4A - Seznam jednání NK'!$A$10:$L$49,12,FALSE)&lt;&gt;0,VLOOKUP(X$7,'4A - Seznam jednání NK'!$A$10:$L$49,3,FALSE),"")</f>
        <v/>
      </c>
      <c r="Y9" s="15" t="str">
        <f>IF(VLOOKUP(Y$7,'4A - Seznam jednání NK'!$A$10:$L$49,12,FALSE)&lt;&gt;0,VLOOKUP(Y$7,'4A - Seznam jednání NK'!$A$10:$L$49,3,FALSE),"")</f>
        <v/>
      </c>
      <c r="Z9" s="15" t="str">
        <f>IF(VLOOKUP(Z$7,'4A - Seznam jednání NK'!$A$10:$L$49,12,FALSE)&lt;&gt;0,VLOOKUP(Z$7,'4A - Seznam jednání NK'!$A$10:$L$49,3,FALSE),"")</f>
        <v/>
      </c>
      <c r="AA9" s="15" t="str">
        <f>IF(VLOOKUP(AA$7,'4A - Seznam jednání NK'!$A$10:$L$49,12,FALSE)&lt;&gt;0,VLOOKUP(AA$7,'4A - Seznam jednání NK'!$A$10:$L$49,3,FALSE),"")</f>
        <v/>
      </c>
      <c r="AB9" s="15" t="str">
        <f>IF(VLOOKUP(AB$7,'4A - Seznam jednání NK'!$A$10:$L$49,12,FALSE)&lt;&gt;0,VLOOKUP(AB$7,'4A - Seznam jednání NK'!$A$10:$L$49,3,FALSE),"")</f>
        <v/>
      </c>
      <c r="AC9" s="15" t="str">
        <f>IF(VLOOKUP(AC$7,'4A - Seznam jednání NK'!$A$10:$L$49,12,FALSE)&lt;&gt;0,VLOOKUP(AC$7,'4A - Seznam jednání NK'!$A$10:$L$49,3,FALSE),"")</f>
        <v/>
      </c>
      <c r="AD9" s="15" t="str">
        <f>IF(VLOOKUP(AD$7,'4A - Seznam jednání NK'!$A$10:$L$49,12,FALSE)&lt;&gt;0,VLOOKUP(AD$7,'4A - Seznam jednání NK'!$A$10:$L$49,3,FALSE),"")</f>
        <v/>
      </c>
      <c r="AE9" s="15" t="str">
        <f>IF(VLOOKUP(AE$7,'4A - Seznam jednání NK'!$A$10:$L$49,12,FALSE)&lt;&gt;0,VLOOKUP(AE$7,'4A - Seznam jednání NK'!$A$10:$L$49,3,FALSE),"")</f>
        <v/>
      </c>
      <c r="AF9" s="15" t="str">
        <f>IF(VLOOKUP(AF$7,'4A - Seznam jednání NK'!$A$10:$L$49,12,FALSE)&lt;&gt;0,VLOOKUP(AF$7,'4A - Seznam jednání NK'!$A$10:$L$49,3,FALSE),"")</f>
        <v/>
      </c>
      <c r="AG9" s="15" t="str">
        <f>IF(VLOOKUP(AG$7,'4A - Seznam jednání NK'!$A$10:$L$49,12,FALSE)&lt;&gt;0,VLOOKUP(AG$7,'4A - Seznam jednání NK'!$A$10:$L$49,3,FALSE),"")</f>
        <v/>
      </c>
      <c r="AH9" s="15" t="str">
        <f>IF(VLOOKUP(AH$7,'4A - Seznam jednání NK'!$A$10:$L$49,12,FALSE)&lt;&gt;0,VLOOKUP(AH$7,'4A - Seznam jednání NK'!$A$10:$L$49,3,FALSE),"")</f>
        <v/>
      </c>
      <c r="AI9" s="15" t="str">
        <f>IF(VLOOKUP(AI$7,'4A - Seznam jednání NK'!$A$10:$L$49,12,FALSE)&lt;&gt;0,VLOOKUP(AI$7,'4A - Seznam jednání NK'!$A$10:$L$49,3,FALSE),"")</f>
        <v/>
      </c>
      <c r="AJ9" s="15" t="str">
        <f>IF(VLOOKUP(AJ$7,'4A - Seznam jednání NK'!$A$10:$L$49,12,FALSE)&lt;&gt;0,VLOOKUP(AJ$7,'4A - Seznam jednání NK'!$A$10:$L$49,3,FALSE),"")</f>
        <v/>
      </c>
      <c r="AK9" s="15" t="str">
        <f>IF(VLOOKUP(AK$7,'4A - Seznam jednání NK'!$A$10:$L$49,12,FALSE)&lt;&gt;0,VLOOKUP(AK$7,'4A - Seznam jednání NK'!$A$10:$L$49,3,FALSE),"")</f>
        <v/>
      </c>
      <c r="AL9" s="15" t="str">
        <f>IF(VLOOKUP(AL$7,'4A - Seznam jednání NK'!$A$10:$L$49,12,FALSE)&lt;&gt;0,VLOOKUP(AL$7,'4A - Seznam jednání NK'!$A$10:$L$49,3,FALSE),"")</f>
        <v/>
      </c>
      <c r="AM9" s="15" t="str">
        <f>IF(VLOOKUP(AM$7,'4A - Seznam jednání NK'!$A$10:$L$49,12,FALSE)&lt;&gt;0,VLOOKUP(AM$7,'4A - Seznam jednání NK'!$A$10:$L$49,3,FALSE),"")</f>
        <v/>
      </c>
      <c r="AN9" s="15" t="str">
        <f>IF(VLOOKUP(AN$7,'4A - Seznam jednání NK'!$A$10:$L$49,12,FALSE)&lt;&gt;0,VLOOKUP(AN$7,'4A - Seznam jednání NK'!$A$10:$L$49,3,FALSE),"")</f>
        <v/>
      </c>
      <c r="AO9" s="15" t="str">
        <f>IF(VLOOKUP(AO$7,'4A - Seznam jednání NK'!$A$10:$L$49,12,FALSE)&lt;&gt;0,VLOOKUP(AO$7,'4A - Seznam jednání NK'!$A$10:$L$49,3,FALSE),"")</f>
        <v/>
      </c>
      <c r="AP9" s="15" t="str">
        <f>IF(VLOOKUP(AP$7,'4A - Seznam jednání NK'!$A$10:$L$49,12,FALSE)&lt;&gt;0,VLOOKUP(AP$7,'4A - Seznam jednání NK'!$A$10:$L$49,3,FALSE),"")</f>
        <v/>
      </c>
      <c r="AQ9" s="15" t="str">
        <f>IF(VLOOKUP(AQ$7,'4A - Seznam jednání NK'!$A$10:$L$49,12,FALSE)&lt;&gt;0,VLOOKUP(AQ$7,'4A - Seznam jednání NK'!$A$10:$L$49,3,FALSE),"")</f>
        <v/>
      </c>
    </row>
    <row r="10" spans="1:43" s="14" customFormat="1" x14ac:dyDescent="0.25">
      <c r="A10" s="66"/>
      <c r="B10" s="66"/>
      <c r="C10" s="66"/>
      <c r="D10" s="16" t="str">
        <f>IF(VLOOKUP(D$7,'4A - Seznam jednání NK'!$A$10:$L$49,12,FALSE)&lt;&gt;0,CONCATENATE("(ZoR č. ",VLOOKUP(D$7,'4A - Seznam jednání NK'!$A$10:$C$49,2,FALSE),")"),"")</f>
        <v/>
      </c>
      <c r="E10" s="16" t="str">
        <f>IF(VLOOKUP(E$7,'4A - Seznam jednání NK'!$A$10:$L$49,12,FALSE)&lt;&gt;0,CONCATENATE("(ZoR č. ",VLOOKUP(E$7,'4A - Seznam jednání NK'!$A$10:$C$49,2,FALSE),")"),"")</f>
        <v/>
      </c>
      <c r="F10" s="16" t="str">
        <f>IF(VLOOKUP(F$7,'4A - Seznam jednání NK'!$A$10:$L$49,12,FALSE)&lt;&gt;0,CONCATENATE("(ZoR č. ",VLOOKUP(F$7,'4A - Seznam jednání NK'!$A$10:$C$49,2,FALSE),")"),"")</f>
        <v/>
      </c>
      <c r="G10" s="16" t="str">
        <f>IF(VLOOKUP(G$7,'4A - Seznam jednání NK'!$A$10:$L$49,12,FALSE)&lt;&gt;0,CONCATENATE("(ZoR č. ",VLOOKUP(G$7,'4A - Seznam jednání NK'!$A$10:$C$49,2,FALSE),")"),"")</f>
        <v/>
      </c>
      <c r="H10" s="16" t="str">
        <f>IF(VLOOKUP(H$7,'4A - Seznam jednání NK'!$A$10:$L$49,12,FALSE)&lt;&gt;0,CONCATENATE("(ZoR č. ",VLOOKUP(H$7,'4A - Seznam jednání NK'!$A$10:$C$49,2,FALSE),")"),"")</f>
        <v/>
      </c>
      <c r="I10" s="16" t="str">
        <f>IF(VLOOKUP(I$7,'4A - Seznam jednání NK'!$A$10:$L$49,12,FALSE)&lt;&gt;0,CONCATENATE("(ZoR č. ",VLOOKUP(I$7,'4A - Seznam jednání NK'!$A$10:$C$49,2,FALSE),")"),"")</f>
        <v/>
      </c>
      <c r="J10" s="16" t="str">
        <f>IF(VLOOKUP(J$7,'4A - Seznam jednání NK'!$A$10:$L$49,12,FALSE)&lt;&gt;0,CONCATENATE("(ZoR č. ",VLOOKUP(J$7,'4A - Seznam jednání NK'!$A$10:$C$49,2,FALSE),")"),"")</f>
        <v/>
      </c>
      <c r="K10" s="16" t="str">
        <f>IF(VLOOKUP(K$7,'4A - Seznam jednání NK'!$A$10:$L$49,12,FALSE)&lt;&gt;0,CONCATENATE("(ZoR č. ",VLOOKUP(K$7,'4A - Seznam jednání NK'!$A$10:$C$49,2,FALSE),")"),"")</f>
        <v/>
      </c>
      <c r="L10" s="16" t="str">
        <f>IF(VLOOKUP(L$7,'4A - Seznam jednání NK'!$A$10:$L$49,12,FALSE)&lt;&gt;0,CONCATENATE("(ZoR č. ",VLOOKUP(L$7,'4A - Seznam jednání NK'!$A$10:$C$49,2,FALSE),")"),"")</f>
        <v/>
      </c>
      <c r="M10" s="16" t="str">
        <f>IF(VLOOKUP(M$7,'4A - Seznam jednání NK'!$A$10:$L$49,12,FALSE)&lt;&gt;0,CONCATENATE("(ZoR č. ",VLOOKUP(M$7,'4A - Seznam jednání NK'!$A$10:$C$49,2,FALSE),")"),"")</f>
        <v/>
      </c>
      <c r="N10" s="16" t="str">
        <f>IF(VLOOKUP(N$7,'4A - Seznam jednání NK'!$A$10:$L$49,12,FALSE)&lt;&gt;0,CONCATENATE("(ZoR č. ",VLOOKUP(N$7,'4A - Seznam jednání NK'!$A$10:$C$49,2,FALSE),")"),"")</f>
        <v/>
      </c>
      <c r="O10" s="16" t="str">
        <f>IF(VLOOKUP(O$7,'4A - Seznam jednání NK'!$A$10:$L$49,12,FALSE)&lt;&gt;0,CONCATENATE("(ZoR č. ",VLOOKUP(O$7,'4A - Seznam jednání NK'!$A$10:$C$49,2,FALSE),")"),"")</f>
        <v/>
      </c>
      <c r="P10" s="16" t="str">
        <f>IF(VLOOKUP(P$7,'4A - Seznam jednání NK'!$A$10:$L$49,12,FALSE)&lt;&gt;0,CONCATENATE("(ZoR č. ",VLOOKUP(P$7,'4A - Seznam jednání NK'!$A$10:$C$49,2,FALSE),")"),"")</f>
        <v/>
      </c>
      <c r="Q10" s="16" t="str">
        <f>IF(VLOOKUP(Q$7,'4A - Seznam jednání NK'!$A$10:$L$49,12,FALSE)&lt;&gt;0,CONCATENATE("(ZoR č. ",VLOOKUP(Q$7,'4A - Seznam jednání NK'!$A$10:$C$49,2,FALSE),")"),"")</f>
        <v/>
      </c>
      <c r="R10" s="16" t="str">
        <f>IF(VLOOKUP(R$7,'4A - Seznam jednání NK'!$A$10:$L$49,12,FALSE)&lt;&gt;0,CONCATENATE("(ZoR č. ",VLOOKUP(R$7,'4A - Seznam jednání NK'!$A$10:$C$49,2,FALSE),")"),"")</f>
        <v/>
      </c>
      <c r="S10" s="16" t="str">
        <f>IF(VLOOKUP(S$7,'4A - Seznam jednání NK'!$A$10:$L$49,12,FALSE)&lt;&gt;0,CONCATENATE("(ZoR č. ",VLOOKUP(S$7,'4A - Seznam jednání NK'!$A$10:$C$49,2,FALSE),")"),"")</f>
        <v/>
      </c>
      <c r="T10" s="16" t="str">
        <f>IF(VLOOKUP(T$7,'4A - Seznam jednání NK'!$A$10:$L$49,12,FALSE)&lt;&gt;0,CONCATENATE("(ZoR č. ",VLOOKUP(T$7,'4A - Seznam jednání NK'!$A$10:$C$49,2,FALSE),")"),"")</f>
        <v/>
      </c>
      <c r="U10" s="16" t="str">
        <f>IF(VLOOKUP(U$7,'4A - Seznam jednání NK'!$A$10:$L$49,12,FALSE)&lt;&gt;0,CONCATENATE("(ZoR č. ",VLOOKUP(U$7,'4A - Seznam jednání NK'!$A$10:$C$49,2,FALSE),")"),"")</f>
        <v/>
      </c>
      <c r="V10" s="16" t="str">
        <f>IF(VLOOKUP(V$7,'4A - Seznam jednání NK'!$A$10:$L$49,12,FALSE)&lt;&gt;0,CONCATENATE("(ZoR č. ",VLOOKUP(V$7,'4A - Seznam jednání NK'!$A$10:$C$49,2,FALSE),")"),"")</f>
        <v/>
      </c>
      <c r="W10" s="16" t="str">
        <f>IF(VLOOKUP(W$7,'4A - Seznam jednání NK'!$A$10:$L$49,12,FALSE)&lt;&gt;0,CONCATENATE("(ZoR č. ",VLOOKUP(W$7,'4A - Seznam jednání NK'!$A$10:$C$49,2,FALSE),")"),"")</f>
        <v/>
      </c>
      <c r="X10" s="16" t="str">
        <f>IF(VLOOKUP(X$7,'4A - Seznam jednání NK'!$A$10:$L$49,12,FALSE)&lt;&gt;0,CONCATENATE("(ZoR č. ",VLOOKUP(X$7,'4A - Seznam jednání NK'!$A$10:$C$49,2,FALSE),")"),"")</f>
        <v/>
      </c>
      <c r="Y10" s="16" t="str">
        <f>IF(VLOOKUP(Y$7,'4A - Seznam jednání NK'!$A$10:$L$49,12,FALSE)&lt;&gt;0,CONCATENATE("(ZoR č. ",VLOOKUP(Y$7,'4A - Seznam jednání NK'!$A$10:$C$49,2,FALSE),")"),"")</f>
        <v/>
      </c>
      <c r="Z10" s="16" t="str">
        <f>IF(VLOOKUP(Z$7,'4A - Seznam jednání NK'!$A$10:$L$49,12,FALSE)&lt;&gt;0,CONCATENATE("(ZoR č. ",VLOOKUP(Z$7,'4A - Seznam jednání NK'!$A$10:$C$49,2,FALSE),")"),"")</f>
        <v/>
      </c>
      <c r="AA10" s="16" t="str">
        <f>IF(VLOOKUP(AA$7,'4A - Seznam jednání NK'!$A$10:$L$49,12,FALSE)&lt;&gt;0,CONCATENATE("(ZoR č. ",VLOOKUP(AA$7,'4A - Seznam jednání NK'!$A$10:$C$49,2,FALSE),")"),"")</f>
        <v/>
      </c>
      <c r="AB10" s="16" t="str">
        <f>IF(VLOOKUP(AB$7,'4A - Seznam jednání NK'!$A$10:$L$49,12,FALSE)&lt;&gt;0,CONCATENATE("(ZoR č. ",VLOOKUP(AB$7,'4A - Seznam jednání NK'!$A$10:$C$49,2,FALSE),")"),"")</f>
        <v/>
      </c>
      <c r="AC10" s="16" t="str">
        <f>IF(VLOOKUP(AC$7,'4A - Seznam jednání NK'!$A$10:$L$49,12,FALSE)&lt;&gt;0,CONCATENATE("(ZoR č. ",VLOOKUP(AC$7,'4A - Seznam jednání NK'!$A$10:$C$49,2,FALSE),")"),"")</f>
        <v/>
      </c>
      <c r="AD10" s="16" t="str">
        <f>IF(VLOOKUP(AD$7,'4A - Seznam jednání NK'!$A$10:$L$49,12,FALSE)&lt;&gt;0,CONCATENATE("(ZoR č. ",VLOOKUP(AD$7,'4A - Seznam jednání NK'!$A$10:$C$49,2,FALSE),")"),"")</f>
        <v/>
      </c>
      <c r="AE10" s="16" t="str">
        <f>IF(VLOOKUP(AE$7,'4A - Seznam jednání NK'!$A$10:$L$49,12,FALSE)&lt;&gt;0,CONCATENATE("(ZoR č. ",VLOOKUP(AE$7,'4A - Seznam jednání NK'!$A$10:$C$49,2,FALSE),")"),"")</f>
        <v/>
      </c>
      <c r="AF10" s="16" t="str">
        <f>IF(VLOOKUP(AF$7,'4A - Seznam jednání NK'!$A$10:$L$49,12,FALSE)&lt;&gt;0,CONCATENATE("(ZoR č. ",VLOOKUP(AF$7,'4A - Seznam jednání NK'!$A$10:$C$49,2,FALSE),")"),"")</f>
        <v/>
      </c>
      <c r="AG10" s="16" t="str">
        <f>IF(VLOOKUP(AG$7,'4A - Seznam jednání NK'!$A$10:$L$49,12,FALSE)&lt;&gt;0,CONCATENATE("(ZoR č. ",VLOOKUP(AG$7,'4A - Seznam jednání NK'!$A$10:$C$49,2,FALSE),")"),"")</f>
        <v/>
      </c>
      <c r="AH10" s="16" t="str">
        <f>IF(VLOOKUP(AH$7,'4A - Seznam jednání NK'!$A$10:$L$49,12,FALSE)&lt;&gt;0,CONCATENATE("(ZoR č. ",VLOOKUP(AH$7,'4A - Seznam jednání NK'!$A$10:$C$49,2,FALSE),")"),"")</f>
        <v/>
      </c>
      <c r="AI10" s="16" t="str">
        <f>IF(VLOOKUP(AI$7,'4A - Seznam jednání NK'!$A$10:$L$49,12,FALSE)&lt;&gt;0,CONCATENATE("(ZoR č. ",VLOOKUP(AI$7,'4A - Seznam jednání NK'!$A$10:$C$49,2,FALSE),")"),"")</f>
        <v/>
      </c>
      <c r="AJ10" s="16" t="str">
        <f>IF(VLOOKUP(AJ$7,'4A - Seznam jednání NK'!$A$10:$L$49,12,FALSE)&lt;&gt;0,CONCATENATE("(ZoR č. ",VLOOKUP(AJ$7,'4A - Seznam jednání NK'!$A$10:$C$49,2,FALSE),")"),"")</f>
        <v/>
      </c>
      <c r="AK10" s="16" t="str">
        <f>IF(VLOOKUP(AK$7,'4A - Seznam jednání NK'!$A$10:$L$49,12,FALSE)&lt;&gt;0,CONCATENATE("(ZoR č. ",VLOOKUP(AK$7,'4A - Seznam jednání NK'!$A$10:$C$49,2,FALSE),")"),"")</f>
        <v/>
      </c>
      <c r="AL10" s="16" t="str">
        <f>IF(VLOOKUP(AL$7,'4A - Seznam jednání NK'!$A$10:$L$49,12,FALSE)&lt;&gt;0,CONCATENATE("(ZoR č. ",VLOOKUP(AL$7,'4A - Seznam jednání NK'!$A$10:$C$49,2,FALSE),")"),"")</f>
        <v/>
      </c>
      <c r="AM10" s="16" t="str">
        <f>IF(VLOOKUP(AM$7,'4A - Seznam jednání NK'!$A$10:$L$49,12,FALSE)&lt;&gt;0,CONCATENATE("(ZoR č. ",VLOOKUP(AM$7,'4A - Seznam jednání NK'!$A$10:$C$49,2,FALSE),")"),"")</f>
        <v/>
      </c>
      <c r="AN10" s="16" t="str">
        <f>IF(VLOOKUP(AN$7,'4A - Seznam jednání NK'!$A$10:$L$49,12,FALSE)&lt;&gt;0,CONCATENATE("(ZoR č. ",VLOOKUP(AN$7,'4A - Seznam jednání NK'!$A$10:$C$49,2,FALSE),")"),"")</f>
        <v/>
      </c>
      <c r="AO10" s="16" t="str">
        <f>IF(VLOOKUP(AO$7,'4A - Seznam jednání NK'!$A$10:$L$49,12,FALSE)&lt;&gt;0,CONCATENATE("(ZoR č. ",VLOOKUP(AO$7,'4A - Seznam jednání NK'!$A$10:$C$49,2,FALSE),")"),"")</f>
        <v/>
      </c>
      <c r="AP10" s="16" t="str">
        <f>IF(VLOOKUP(AP$7,'4A - Seznam jednání NK'!$A$10:$L$49,12,FALSE)&lt;&gt;0,CONCATENATE("(ZoR č. ",VLOOKUP(AP$7,'4A - Seznam jednání NK'!$A$10:$C$49,2,FALSE),")"),"")</f>
        <v/>
      </c>
      <c r="AQ10" s="16" t="str">
        <f>IF(VLOOKUP(AQ$7,'4A - Seznam jednání NK'!$A$10:$L$49,12,FALSE)&lt;&gt;0,CONCATENATE("(ZoR č. ",VLOOKUP(AQ$7,'4A - Seznam jednání NK'!$A$10:$C$49,2,FALSE),")"),"")</f>
        <v/>
      </c>
    </row>
    <row r="11" spans="1:43" x14ac:dyDescent="0.25">
      <c r="A11" s="17" t="s">
        <v>27</v>
      </c>
      <c r="B11" s="6"/>
      <c r="C11" s="6"/>
      <c r="D11" s="7"/>
      <c r="E11" s="6"/>
      <c r="F11" s="6"/>
      <c r="G11" s="8"/>
      <c r="H11" s="8"/>
      <c r="I11" s="8"/>
      <c r="J11" s="6"/>
      <c r="K11" s="8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</row>
    <row r="12" spans="1:43" x14ac:dyDescent="0.25">
      <c r="A12" s="17" t="s">
        <v>33</v>
      </c>
      <c r="B12" s="6"/>
      <c r="C12" s="6"/>
      <c r="D12" s="8"/>
      <c r="E12" s="6"/>
      <c r="F12" s="6"/>
      <c r="G12" s="8"/>
      <c r="H12" s="8"/>
      <c r="I12" s="8"/>
      <c r="J12" s="6"/>
      <c r="K12" s="8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</row>
    <row r="13" spans="1:43" x14ac:dyDescent="0.25">
      <c r="A13" s="17" t="s">
        <v>28</v>
      </c>
      <c r="B13" s="6"/>
      <c r="C13" s="6"/>
      <c r="D13" s="8"/>
      <c r="E13" s="6"/>
      <c r="F13" s="6"/>
      <c r="G13" s="8"/>
      <c r="H13" s="8"/>
      <c r="I13" s="8"/>
      <c r="J13" s="6"/>
      <c r="K13" s="8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</row>
    <row r="14" spans="1:43" x14ac:dyDescent="0.25">
      <c r="A14" s="17" t="s">
        <v>29</v>
      </c>
      <c r="B14" s="6"/>
      <c r="C14" s="6"/>
      <c r="D14" s="8"/>
      <c r="E14" s="6"/>
      <c r="F14" s="6"/>
      <c r="G14" s="8"/>
      <c r="H14" s="8"/>
      <c r="I14" s="8"/>
      <c r="J14" s="6"/>
      <c r="K14" s="8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</row>
    <row r="15" spans="1:43" x14ac:dyDescent="0.25">
      <c r="A15" s="17" t="s">
        <v>34</v>
      </c>
      <c r="B15" s="6"/>
      <c r="C15" s="6"/>
      <c r="D15" s="8"/>
      <c r="E15" s="6"/>
      <c r="F15" s="6"/>
      <c r="G15" s="8"/>
      <c r="H15" s="8"/>
      <c r="I15" s="8"/>
      <c r="J15" s="6"/>
      <c r="K15" s="8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</row>
    <row r="16" spans="1:43" x14ac:dyDescent="0.25">
      <c r="A16" s="17" t="s">
        <v>35</v>
      </c>
      <c r="B16" s="6"/>
      <c r="C16" s="6"/>
      <c r="D16" s="8"/>
      <c r="E16" s="6"/>
      <c r="F16" s="6"/>
      <c r="G16" s="8"/>
      <c r="H16" s="8"/>
      <c r="I16" s="8"/>
      <c r="J16" s="6"/>
      <c r="K16" s="8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</row>
    <row r="17" spans="1:43" x14ac:dyDescent="0.25">
      <c r="A17" s="17" t="s">
        <v>36</v>
      </c>
      <c r="B17" s="6"/>
      <c r="C17" s="6"/>
      <c r="D17" s="8"/>
      <c r="E17" s="6"/>
      <c r="F17" s="6"/>
      <c r="G17" s="8"/>
      <c r="H17" s="8"/>
      <c r="I17" s="8"/>
      <c r="J17" s="6"/>
      <c r="K17" s="8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</row>
    <row r="18" spans="1:43" x14ac:dyDescent="0.25">
      <c r="A18" s="17" t="s">
        <v>37</v>
      </c>
      <c r="B18" s="6"/>
      <c r="C18" s="6"/>
      <c r="D18" s="8"/>
      <c r="E18" s="6"/>
      <c r="F18" s="6"/>
      <c r="G18" s="8"/>
      <c r="H18" s="8"/>
      <c r="I18" s="8"/>
      <c r="J18" s="6"/>
      <c r="K18" s="8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</row>
    <row r="19" spans="1:43" x14ac:dyDescent="0.25">
      <c r="A19" s="17" t="s">
        <v>38</v>
      </c>
      <c r="B19" s="6"/>
      <c r="C19" s="6"/>
      <c r="D19" s="8"/>
      <c r="E19" s="6"/>
      <c r="F19" s="6"/>
      <c r="G19" s="8"/>
      <c r="H19" s="8"/>
      <c r="I19" s="8"/>
      <c r="J19" s="6"/>
      <c r="K19" s="8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</row>
    <row r="20" spans="1:43" x14ac:dyDescent="0.25">
      <c r="A20" s="17" t="s">
        <v>39</v>
      </c>
      <c r="B20" s="6"/>
      <c r="C20" s="6"/>
      <c r="D20" s="8"/>
      <c r="E20" s="6"/>
      <c r="F20" s="6"/>
      <c r="G20" s="8"/>
      <c r="H20" s="8"/>
      <c r="I20" s="8"/>
      <c r="J20" s="6"/>
      <c r="K20" s="8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</row>
    <row r="21" spans="1:43" x14ac:dyDescent="0.25">
      <c r="A21" s="17" t="s">
        <v>40</v>
      </c>
      <c r="B21" s="6"/>
      <c r="C21" s="6"/>
      <c r="D21" s="8"/>
      <c r="E21" s="6"/>
      <c r="F21" s="6"/>
      <c r="G21" s="8"/>
      <c r="H21" s="8"/>
      <c r="I21" s="8"/>
      <c r="J21" s="6"/>
      <c r="K21" s="8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</row>
    <row r="22" spans="1:43" x14ac:dyDescent="0.25">
      <c r="A22" s="17" t="s">
        <v>41</v>
      </c>
      <c r="B22" s="6"/>
      <c r="C22" s="6"/>
      <c r="D22" s="8"/>
      <c r="E22" s="6"/>
      <c r="F22" s="6"/>
      <c r="G22" s="8"/>
      <c r="H22" s="8"/>
      <c r="I22" s="8"/>
      <c r="J22" s="6"/>
      <c r="K22" s="8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</row>
    <row r="23" spans="1:43" x14ac:dyDescent="0.25">
      <c r="A23" s="17" t="s">
        <v>42</v>
      </c>
      <c r="B23" s="6"/>
      <c r="C23" s="6"/>
      <c r="D23" s="8"/>
      <c r="E23" s="6"/>
      <c r="F23" s="6"/>
      <c r="G23" s="8"/>
      <c r="H23" s="8"/>
      <c r="I23" s="8"/>
      <c r="J23" s="6"/>
      <c r="K23" s="8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</row>
    <row r="24" spans="1:43" x14ac:dyDescent="0.25">
      <c r="A24" s="17" t="s">
        <v>43</v>
      </c>
      <c r="B24" s="6"/>
      <c r="C24" s="6"/>
      <c r="D24" s="8"/>
      <c r="E24" s="6"/>
      <c r="F24" s="6"/>
      <c r="G24" s="8"/>
      <c r="H24" s="8"/>
      <c r="I24" s="8"/>
      <c r="J24" s="6"/>
      <c r="K24" s="8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</row>
    <row r="25" spans="1:43" x14ac:dyDescent="0.25">
      <c r="A25" s="17" t="s">
        <v>44</v>
      </c>
      <c r="B25" s="6"/>
      <c r="C25" s="6"/>
      <c r="D25" s="8"/>
      <c r="E25" s="6"/>
      <c r="F25" s="6"/>
      <c r="G25" s="8"/>
      <c r="H25" s="8"/>
      <c r="I25" s="8"/>
      <c r="J25" s="6"/>
      <c r="K25" s="8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</row>
    <row r="26" spans="1:43" x14ac:dyDescent="0.25">
      <c r="A26" s="17" t="s">
        <v>45</v>
      </c>
      <c r="B26" s="6"/>
      <c r="C26" s="6"/>
      <c r="D26" s="8"/>
      <c r="E26" s="6"/>
      <c r="F26" s="6"/>
      <c r="G26" s="8"/>
      <c r="H26" s="8"/>
      <c r="I26" s="8"/>
      <c r="J26" s="6"/>
      <c r="K26" s="8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</row>
    <row r="27" spans="1:43" x14ac:dyDescent="0.25">
      <c r="A27" s="17" t="s">
        <v>46</v>
      </c>
      <c r="B27" s="6"/>
      <c r="C27" s="6"/>
      <c r="D27" s="8"/>
      <c r="E27" s="6"/>
      <c r="F27" s="6"/>
      <c r="G27" s="8"/>
      <c r="H27" s="8"/>
      <c r="I27" s="8"/>
      <c r="J27" s="6"/>
      <c r="K27" s="8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</row>
    <row r="28" spans="1:43" x14ac:dyDescent="0.25">
      <c r="A28" s="17" t="s">
        <v>47</v>
      </c>
      <c r="B28" s="6"/>
      <c r="C28" s="6"/>
      <c r="D28" s="8"/>
      <c r="E28" s="6"/>
      <c r="F28" s="6"/>
      <c r="G28" s="8"/>
      <c r="H28" s="8"/>
      <c r="I28" s="8"/>
      <c r="J28" s="6"/>
      <c r="K28" s="8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</row>
    <row r="29" spans="1:43" x14ac:dyDescent="0.25">
      <c r="A29" s="17" t="s">
        <v>48</v>
      </c>
      <c r="B29" s="6"/>
      <c r="C29" s="6"/>
      <c r="D29" s="8"/>
      <c r="E29" s="6"/>
      <c r="F29" s="6"/>
      <c r="G29" s="8"/>
      <c r="H29" s="8"/>
      <c r="I29" s="8"/>
      <c r="J29" s="6"/>
      <c r="K29" s="8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</row>
    <row r="30" spans="1:43" x14ac:dyDescent="0.25">
      <c r="A30" s="17" t="s">
        <v>49</v>
      </c>
      <c r="B30" s="6"/>
      <c r="C30" s="6"/>
      <c r="D30" s="8"/>
      <c r="E30" s="6"/>
      <c r="F30" s="6"/>
      <c r="G30" s="8"/>
      <c r="H30" s="8"/>
      <c r="I30" s="8"/>
      <c r="J30" s="6"/>
      <c r="K30" s="8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</row>
    <row r="31" spans="1:43" x14ac:dyDescent="0.25">
      <c r="A31" s="17" t="s">
        <v>50</v>
      </c>
      <c r="B31" s="6"/>
      <c r="C31" s="6"/>
      <c r="D31" s="8"/>
      <c r="E31" s="6"/>
      <c r="F31" s="6"/>
      <c r="G31" s="8"/>
      <c r="H31" s="8"/>
      <c r="I31" s="8"/>
      <c r="J31" s="6"/>
      <c r="K31" s="8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</row>
    <row r="32" spans="1:43" x14ac:dyDescent="0.25">
      <c r="A32" s="17" t="s">
        <v>51</v>
      </c>
      <c r="B32" s="6"/>
      <c r="C32" s="6"/>
      <c r="D32" s="8"/>
      <c r="E32" s="6"/>
      <c r="F32" s="6"/>
      <c r="G32" s="8"/>
      <c r="H32" s="8"/>
      <c r="I32" s="8"/>
      <c r="J32" s="6"/>
      <c r="K32" s="8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</row>
    <row r="33" spans="1:43" x14ac:dyDescent="0.25">
      <c r="A33" s="17" t="s">
        <v>52</v>
      </c>
      <c r="B33" s="6"/>
      <c r="C33" s="6"/>
      <c r="D33" s="8"/>
      <c r="E33" s="6"/>
      <c r="F33" s="6"/>
      <c r="G33" s="8"/>
      <c r="H33" s="8"/>
      <c r="I33" s="8"/>
      <c r="J33" s="6"/>
      <c r="K33" s="8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</row>
    <row r="34" spans="1:43" x14ac:dyDescent="0.25">
      <c r="A34" s="17" t="s">
        <v>53</v>
      </c>
      <c r="B34" s="6"/>
      <c r="C34" s="6"/>
      <c r="D34" s="8"/>
      <c r="E34" s="6"/>
      <c r="F34" s="6"/>
      <c r="G34" s="8"/>
      <c r="H34" s="8"/>
      <c r="I34" s="8"/>
      <c r="J34" s="6"/>
      <c r="K34" s="8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</row>
    <row r="35" spans="1:43" x14ac:dyDescent="0.25">
      <c r="A35" s="17" t="s">
        <v>54</v>
      </c>
      <c r="B35" s="6"/>
      <c r="C35" s="6"/>
      <c r="D35" s="8"/>
      <c r="E35" s="6"/>
      <c r="F35" s="6"/>
      <c r="G35" s="8"/>
      <c r="H35" s="8"/>
      <c r="I35" s="8"/>
      <c r="J35" s="6"/>
      <c r="K35" s="8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</row>
    <row r="36" spans="1:43" x14ac:dyDescent="0.25">
      <c r="A36" s="17" t="s">
        <v>55</v>
      </c>
      <c r="B36" s="6"/>
      <c r="C36" s="6"/>
      <c r="D36" s="8"/>
      <c r="E36" s="6"/>
      <c r="F36" s="6"/>
      <c r="G36" s="8"/>
      <c r="H36" s="8"/>
      <c r="I36" s="8"/>
      <c r="J36" s="6"/>
      <c r="K36" s="8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</row>
    <row r="37" spans="1:43" x14ac:dyDescent="0.25">
      <c r="A37" s="17" t="s">
        <v>56</v>
      </c>
      <c r="B37" s="6"/>
      <c r="C37" s="6"/>
      <c r="D37" s="8"/>
      <c r="E37" s="6"/>
      <c r="F37" s="6"/>
      <c r="G37" s="8"/>
      <c r="H37" s="8"/>
      <c r="I37" s="8"/>
      <c r="J37" s="6"/>
      <c r="K37" s="8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</row>
    <row r="38" spans="1:43" x14ac:dyDescent="0.25">
      <c r="A38" s="17" t="s">
        <v>57</v>
      </c>
      <c r="B38" s="6"/>
      <c r="C38" s="6"/>
      <c r="D38" s="8"/>
      <c r="E38" s="6"/>
      <c r="F38" s="6"/>
      <c r="G38" s="8"/>
      <c r="H38" s="8"/>
      <c r="I38" s="8"/>
      <c r="J38" s="6"/>
      <c r="K38" s="8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</row>
    <row r="39" spans="1:43" x14ac:dyDescent="0.25">
      <c r="A39" s="17" t="s">
        <v>58</v>
      </c>
      <c r="B39" s="6"/>
      <c r="C39" s="6"/>
      <c r="D39" s="8"/>
      <c r="E39" s="6"/>
      <c r="F39" s="6"/>
      <c r="G39" s="8"/>
      <c r="H39" s="8"/>
      <c r="I39" s="8"/>
      <c r="J39" s="6"/>
      <c r="K39" s="8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</row>
    <row r="40" spans="1:43" x14ac:dyDescent="0.25">
      <c r="A40" s="17" t="s">
        <v>59</v>
      </c>
      <c r="B40" s="6"/>
      <c r="C40" s="6"/>
      <c r="D40" s="8"/>
      <c r="E40" s="6"/>
      <c r="F40" s="6"/>
      <c r="G40" s="8"/>
      <c r="H40" s="8"/>
      <c r="I40" s="8"/>
      <c r="J40" s="6"/>
      <c r="K40" s="8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</row>
    <row r="41" spans="1:43" x14ac:dyDescent="0.25">
      <c r="A41" s="17" t="s">
        <v>60</v>
      </c>
      <c r="B41" s="6"/>
      <c r="C41" s="6"/>
      <c r="D41" s="8"/>
      <c r="E41" s="6"/>
      <c r="F41" s="6"/>
      <c r="G41" s="8"/>
      <c r="H41" s="8"/>
      <c r="I41" s="8"/>
      <c r="J41" s="6"/>
      <c r="K41" s="8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</row>
    <row r="42" spans="1:43" x14ac:dyDescent="0.25">
      <c r="A42" s="17" t="s">
        <v>61</v>
      </c>
      <c r="B42" s="6"/>
      <c r="C42" s="6"/>
      <c r="D42" s="8"/>
      <c r="E42" s="6"/>
      <c r="F42" s="6"/>
      <c r="G42" s="8"/>
      <c r="H42" s="8"/>
      <c r="I42" s="8"/>
      <c r="J42" s="6"/>
      <c r="K42" s="8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</row>
    <row r="43" spans="1:43" x14ac:dyDescent="0.25">
      <c r="A43" s="17" t="s">
        <v>62</v>
      </c>
      <c r="B43" s="6"/>
      <c r="C43" s="6"/>
      <c r="D43" s="8"/>
      <c r="E43" s="6"/>
      <c r="F43" s="6"/>
      <c r="G43" s="8"/>
      <c r="H43" s="8"/>
      <c r="I43" s="8"/>
      <c r="J43" s="6"/>
      <c r="K43" s="8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</row>
    <row r="44" spans="1:43" x14ac:dyDescent="0.25">
      <c r="A44" s="17" t="s">
        <v>63</v>
      </c>
      <c r="B44" s="6"/>
      <c r="C44" s="6"/>
      <c r="D44" s="8"/>
      <c r="E44" s="6"/>
      <c r="F44" s="6"/>
      <c r="G44" s="8"/>
      <c r="H44" s="8"/>
      <c r="I44" s="8"/>
      <c r="J44" s="6"/>
      <c r="K44" s="8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</row>
    <row r="45" spans="1:43" x14ac:dyDescent="0.25">
      <c r="A45" s="17" t="s">
        <v>64</v>
      </c>
      <c r="B45" s="6"/>
      <c r="C45" s="6"/>
      <c r="D45" s="8"/>
      <c r="E45" s="6"/>
      <c r="F45" s="6"/>
      <c r="G45" s="8"/>
      <c r="H45" s="8"/>
      <c r="I45" s="8"/>
      <c r="J45" s="6"/>
      <c r="K45" s="8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</row>
    <row r="46" spans="1:43" x14ac:dyDescent="0.25">
      <c r="A46" s="17" t="s">
        <v>65</v>
      </c>
      <c r="B46" s="6"/>
      <c r="C46" s="6"/>
      <c r="D46" s="8"/>
      <c r="E46" s="6"/>
      <c r="F46" s="6"/>
      <c r="G46" s="8"/>
      <c r="H46" s="8"/>
      <c r="I46" s="8"/>
      <c r="J46" s="6"/>
      <c r="K46" s="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</row>
    <row r="47" spans="1:43" x14ac:dyDescent="0.25">
      <c r="A47" s="17" t="s">
        <v>66</v>
      </c>
      <c r="B47" s="6"/>
      <c r="C47" s="6"/>
      <c r="D47" s="8"/>
      <c r="E47" s="6"/>
      <c r="F47" s="6"/>
      <c r="G47" s="8"/>
      <c r="H47" s="8"/>
      <c r="I47" s="8"/>
      <c r="J47" s="6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</row>
    <row r="48" spans="1:43" x14ac:dyDescent="0.25">
      <c r="A48" s="17" t="s">
        <v>67</v>
      </c>
      <c r="B48" s="6"/>
      <c r="C48" s="6"/>
      <c r="D48" s="8"/>
      <c r="E48" s="6"/>
      <c r="F48" s="6"/>
      <c r="G48" s="8"/>
      <c r="H48" s="8"/>
      <c r="I48" s="8"/>
      <c r="J48" s="6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</row>
    <row r="49" spans="1:43" x14ac:dyDescent="0.25">
      <c r="A49" s="17" t="s">
        <v>68</v>
      </c>
      <c r="B49" s="6"/>
      <c r="C49" s="6"/>
      <c r="D49" s="8"/>
      <c r="E49" s="6"/>
      <c r="F49" s="6"/>
      <c r="G49" s="8"/>
      <c r="H49" s="8"/>
      <c r="I49" s="8"/>
      <c r="J49" s="6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</row>
    <row r="50" spans="1:43" x14ac:dyDescent="0.25">
      <c r="A50" s="17" t="s">
        <v>69</v>
      </c>
      <c r="B50" s="6"/>
      <c r="C50" s="6"/>
      <c r="D50" s="8"/>
      <c r="E50" s="6"/>
      <c r="F50" s="6"/>
      <c r="G50" s="8"/>
      <c r="H50" s="8"/>
      <c r="I50" s="8"/>
      <c r="J50" s="6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</row>
    <row r="51" spans="1:43" x14ac:dyDescent="0.25">
      <c r="A51" s="17" t="s">
        <v>74</v>
      </c>
      <c r="B51" s="6"/>
      <c r="C51" s="6"/>
      <c r="D51" s="8"/>
      <c r="E51" s="6"/>
      <c r="F51" s="6"/>
      <c r="G51" s="8"/>
      <c r="H51" s="8"/>
      <c r="I51" s="8"/>
      <c r="J51" s="6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</row>
    <row r="52" spans="1:43" x14ac:dyDescent="0.25">
      <c r="A52" s="17" t="s">
        <v>75</v>
      </c>
      <c r="B52" s="6"/>
      <c r="C52" s="6"/>
      <c r="D52" s="8"/>
      <c r="E52" s="6"/>
      <c r="F52" s="6"/>
      <c r="G52" s="8"/>
      <c r="H52" s="8"/>
      <c r="I52" s="8"/>
      <c r="J52" s="6"/>
      <c r="K52" s="8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</row>
    <row r="53" spans="1:43" x14ac:dyDescent="0.25">
      <c r="A53" s="17" t="s">
        <v>76</v>
      </c>
      <c r="B53" s="6"/>
      <c r="C53" s="6"/>
      <c r="D53" s="8"/>
      <c r="E53" s="6"/>
      <c r="F53" s="6"/>
      <c r="G53" s="8"/>
      <c r="H53" s="8"/>
      <c r="I53" s="8"/>
      <c r="J53" s="6"/>
      <c r="K53" s="8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</row>
    <row r="54" spans="1:43" x14ac:dyDescent="0.25">
      <c r="A54" s="17" t="s">
        <v>77</v>
      </c>
      <c r="B54" s="6"/>
      <c r="C54" s="6"/>
      <c r="D54" s="8"/>
      <c r="E54" s="6"/>
      <c r="F54" s="6"/>
      <c r="G54" s="8"/>
      <c r="H54" s="8"/>
      <c r="I54" s="8"/>
      <c r="J54" s="6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</row>
    <row r="55" spans="1:43" x14ac:dyDescent="0.25">
      <c r="A55" s="17" t="s">
        <v>78</v>
      </c>
      <c r="B55" s="6"/>
      <c r="C55" s="6"/>
      <c r="D55" s="8"/>
      <c r="E55" s="6"/>
      <c r="F55" s="6"/>
      <c r="G55" s="8"/>
      <c r="H55" s="8"/>
      <c r="I55" s="8"/>
      <c r="J55" s="6"/>
      <c r="K55" s="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</row>
    <row r="56" spans="1:43" x14ac:dyDescent="0.25">
      <c r="A56" s="17" t="s">
        <v>79</v>
      </c>
      <c r="B56" s="6"/>
      <c r="C56" s="6"/>
      <c r="D56" s="8"/>
      <c r="E56" s="6"/>
      <c r="F56" s="6"/>
      <c r="G56" s="8"/>
      <c r="H56" s="8"/>
      <c r="I56" s="8"/>
      <c r="J56" s="6"/>
      <c r="K56" s="8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</row>
    <row r="57" spans="1:43" x14ac:dyDescent="0.25">
      <c r="A57" s="17" t="s">
        <v>80</v>
      </c>
      <c r="B57" s="6"/>
      <c r="C57" s="6"/>
      <c r="D57" s="8"/>
      <c r="E57" s="6"/>
      <c r="F57" s="6"/>
      <c r="G57" s="8"/>
      <c r="H57" s="8"/>
      <c r="I57" s="8"/>
      <c r="J57" s="6"/>
      <c r="K57" s="8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</row>
    <row r="58" spans="1:43" x14ac:dyDescent="0.25">
      <c r="A58" s="17" t="s">
        <v>81</v>
      </c>
      <c r="B58" s="6"/>
      <c r="C58" s="6"/>
      <c r="D58" s="8"/>
      <c r="E58" s="6"/>
      <c r="F58" s="6"/>
      <c r="G58" s="8"/>
      <c r="H58" s="8"/>
      <c r="I58" s="8"/>
      <c r="J58" s="6"/>
      <c r="K58" s="8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</row>
    <row r="59" spans="1:43" x14ac:dyDescent="0.25">
      <c r="A59" s="17" t="s">
        <v>82</v>
      </c>
      <c r="B59" s="6"/>
      <c r="C59" s="6"/>
      <c r="D59" s="8"/>
      <c r="E59" s="6"/>
      <c r="F59" s="6"/>
      <c r="G59" s="8"/>
      <c r="H59" s="8"/>
      <c r="I59" s="8"/>
      <c r="J59" s="6"/>
      <c r="K59" s="8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</row>
    <row r="60" spans="1:43" x14ac:dyDescent="0.25">
      <c r="A60" s="17" t="s">
        <v>83</v>
      </c>
      <c r="B60" s="6"/>
      <c r="C60" s="6"/>
      <c r="D60" s="8"/>
      <c r="E60" s="6"/>
      <c r="F60" s="6"/>
      <c r="G60" s="8"/>
      <c r="H60" s="8"/>
      <c r="I60" s="8"/>
      <c r="J60" s="6"/>
      <c r="K60" s="8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</row>
    <row r="61" spans="1:43" x14ac:dyDescent="0.25">
      <c r="A61" s="17" t="s">
        <v>84</v>
      </c>
      <c r="B61" s="6"/>
      <c r="C61" s="6"/>
      <c r="D61" s="8"/>
      <c r="E61" s="6"/>
      <c r="F61" s="6"/>
      <c r="G61" s="8"/>
      <c r="H61" s="8"/>
      <c r="I61" s="8"/>
      <c r="J61" s="6"/>
      <c r="K61" s="8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</row>
    <row r="62" spans="1:43" x14ac:dyDescent="0.25">
      <c r="A62" s="17" t="s">
        <v>85</v>
      </c>
      <c r="B62" s="6"/>
      <c r="C62" s="6"/>
      <c r="D62" s="8"/>
      <c r="E62" s="6"/>
      <c r="F62" s="6"/>
      <c r="G62" s="8"/>
      <c r="H62" s="8"/>
      <c r="I62" s="8"/>
      <c r="J62" s="6"/>
      <c r="K62" s="8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</row>
    <row r="63" spans="1:43" x14ac:dyDescent="0.25">
      <c r="A63" s="17" t="s">
        <v>86</v>
      </c>
      <c r="B63" s="6"/>
      <c r="C63" s="6"/>
      <c r="D63" s="8"/>
      <c r="E63" s="6"/>
      <c r="F63" s="6"/>
      <c r="G63" s="8"/>
      <c r="H63" s="8"/>
      <c r="I63" s="8"/>
      <c r="J63" s="6"/>
      <c r="K63" s="8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</row>
    <row r="64" spans="1:43" x14ac:dyDescent="0.25">
      <c r="A64" s="17" t="s">
        <v>87</v>
      </c>
      <c r="B64" s="6"/>
      <c r="C64" s="6"/>
      <c r="D64" s="8"/>
      <c r="E64" s="6"/>
      <c r="F64" s="6"/>
      <c r="G64" s="8"/>
      <c r="H64" s="8"/>
      <c r="I64" s="8"/>
      <c r="J64" s="6"/>
      <c r="K64" s="8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</row>
    <row r="65" spans="1:43" x14ac:dyDescent="0.25">
      <c r="A65" s="17" t="s">
        <v>88</v>
      </c>
      <c r="B65" s="6"/>
      <c r="C65" s="6"/>
      <c r="D65" s="8"/>
      <c r="E65" s="6"/>
      <c r="F65" s="6"/>
      <c r="G65" s="8"/>
      <c r="H65" s="8"/>
      <c r="I65" s="8"/>
      <c r="J65" s="6"/>
      <c r="K65" s="8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</row>
    <row r="66" spans="1:43" x14ac:dyDescent="0.25">
      <c r="A66" s="17" t="s">
        <v>89</v>
      </c>
      <c r="B66" s="6"/>
      <c r="C66" s="6"/>
      <c r="D66" s="8"/>
      <c r="E66" s="6"/>
      <c r="F66" s="6"/>
      <c r="G66" s="8"/>
      <c r="H66" s="8"/>
      <c r="I66" s="8"/>
      <c r="J66" s="6"/>
      <c r="K66" s="8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</row>
    <row r="67" spans="1:43" x14ac:dyDescent="0.25">
      <c r="A67" s="17" t="s">
        <v>90</v>
      </c>
      <c r="B67" s="6"/>
      <c r="C67" s="6"/>
      <c r="D67" s="8"/>
      <c r="E67" s="6"/>
      <c r="F67" s="6"/>
      <c r="G67" s="8"/>
      <c r="H67" s="8"/>
      <c r="I67" s="8"/>
      <c r="J67" s="6"/>
      <c r="K67" s="8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</row>
    <row r="68" spans="1:43" x14ac:dyDescent="0.25">
      <c r="A68" s="17" t="s">
        <v>91</v>
      </c>
      <c r="B68" s="6"/>
      <c r="C68" s="6"/>
      <c r="D68" s="8"/>
      <c r="E68" s="6"/>
      <c r="F68" s="6"/>
      <c r="G68" s="8"/>
      <c r="H68" s="8"/>
      <c r="I68" s="8"/>
      <c r="J68" s="6"/>
      <c r="K68" s="8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</row>
    <row r="69" spans="1:43" x14ac:dyDescent="0.25">
      <c r="A69" s="17" t="s">
        <v>92</v>
      </c>
      <c r="B69" s="6"/>
      <c r="C69" s="6"/>
      <c r="D69" s="8"/>
      <c r="E69" s="6"/>
      <c r="F69" s="6"/>
      <c r="G69" s="8"/>
      <c r="H69" s="8"/>
      <c r="I69" s="8"/>
      <c r="J69" s="6"/>
      <c r="K69" s="8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</row>
    <row r="70" spans="1:43" x14ac:dyDescent="0.25">
      <c r="A70" s="17" t="s">
        <v>93</v>
      </c>
      <c r="B70" s="6"/>
      <c r="C70" s="6"/>
      <c r="D70" s="8"/>
      <c r="E70" s="6"/>
      <c r="F70" s="6"/>
      <c r="G70" s="8"/>
      <c r="H70" s="8"/>
      <c r="I70" s="8"/>
      <c r="J70" s="6"/>
      <c r="K70" s="8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</row>
    <row r="71" spans="1:43" x14ac:dyDescent="0.25">
      <c r="A71" s="17" t="s">
        <v>94</v>
      </c>
      <c r="B71" s="6"/>
      <c r="C71" s="6"/>
      <c r="D71" s="8"/>
      <c r="E71" s="6"/>
      <c r="F71" s="6"/>
      <c r="G71" s="8"/>
      <c r="H71" s="8"/>
      <c r="I71" s="8"/>
      <c r="J71" s="6"/>
      <c r="K71" s="8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</row>
    <row r="72" spans="1:43" x14ac:dyDescent="0.25">
      <c r="A72" s="17" t="s">
        <v>95</v>
      </c>
      <c r="B72" s="6"/>
      <c r="C72" s="6"/>
      <c r="D72" s="8"/>
      <c r="E72" s="6"/>
      <c r="F72" s="6"/>
      <c r="G72" s="8"/>
      <c r="H72" s="8"/>
      <c r="I72" s="8"/>
      <c r="J72" s="6"/>
      <c r="K72" s="8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</row>
    <row r="73" spans="1:43" x14ac:dyDescent="0.25">
      <c r="A73" s="17" t="s">
        <v>96</v>
      </c>
      <c r="B73" s="6"/>
      <c r="C73" s="6"/>
      <c r="D73" s="8"/>
      <c r="E73" s="6"/>
      <c r="F73" s="6"/>
      <c r="G73" s="8"/>
      <c r="H73" s="8"/>
      <c r="I73" s="8"/>
      <c r="J73" s="6"/>
      <c r="K73" s="8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</row>
    <row r="74" spans="1:43" x14ac:dyDescent="0.25">
      <c r="A74" s="17" t="s">
        <v>97</v>
      </c>
      <c r="B74" s="6"/>
      <c r="C74" s="6"/>
      <c r="D74" s="8"/>
      <c r="E74" s="6"/>
      <c r="F74" s="6"/>
      <c r="G74" s="8"/>
      <c r="H74" s="8"/>
      <c r="I74" s="8"/>
      <c r="J74" s="6"/>
      <c r="K74" s="8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</row>
    <row r="75" spans="1:43" x14ac:dyDescent="0.25">
      <c r="A75" s="17" t="s">
        <v>98</v>
      </c>
      <c r="B75" s="6"/>
      <c r="C75" s="6"/>
      <c r="D75" s="8"/>
      <c r="E75" s="6"/>
      <c r="F75" s="6"/>
      <c r="G75" s="8"/>
      <c r="H75" s="8"/>
      <c r="I75" s="8"/>
      <c r="J75" s="6"/>
      <c r="K75" s="8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</row>
    <row r="76" spans="1:43" x14ac:dyDescent="0.25">
      <c r="A76" s="17" t="s">
        <v>99</v>
      </c>
      <c r="B76" s="6"/>
      <c r="C76" s="6"/>
      <c r="D76" s="8"/>
      <c r="E76" s="6"/>
      <c r="F76" s="6"/>
      <c r="G76" s="8"/>
      <c r="H76" s="8"/>
      <c r="I76" s="8"/>
      <c r="J76" s="6"/>
      <c r="K76" s="8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</row>
    <row r="77" spans="1:43" x14ac:dyDescent="0.25">
      <c r="A77" s="17" t="s">
        <v>100</v>
      </c>
      <c r="B77" s="6"/>
      <c r="C77" s="6"/>
      <c r="D77" s="8"/>
      <c r="E77" s="6"/>
      <c r="F77" s="6"/>
      <c r="G77" s="8"/>
      <c r="H77" s="8"/>
      <c r="I77" s="8"/>
      <c r="J77" s="6"/>
      <c r="K77" s="8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</row>
    <row r="78" spans="1:43" x14ac:dyDescent="0.25">
      <c r="A78" s="17" t="s">
        <v>101</v>
      </c>
      <c r="B78" s="6"/>
      <c r="C78" s="6"/>
      <c r="D78" s="8"/>
      <c r="E78" s="6"/>
      <c r="F78" s="6"/>
      <c r="G78" s="8"/>
      <c r="H78" s="8"/>
      <c r="I78" s="8"/>
      <c r="J78" s="6"/>
      <c r="K78" s="8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</row>
    <row r="79" spans="1:43" x14ac:dyDescent="0.25">
      <c r="A79" s="17" t="s">
        <v>102</v>
      </c>
      <c r="B79" s="6"/>
      <c r="C79" s="6"/>
      <c r="D79" s="8"/>
      <c r="E79" s="6"/>
      <c r="F79" s="6"/>
      <c r="G79" s="8"/>
      <c r="H79" s="8"/>
      <c r="I79" s="8"/>
      <c r="J79" s="6"/>
      <c r="K79" s="8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</row>
    <row r="80" spans="1:43" x14ac:dyDescent="0.25">
      <c r="A80" s="17" t="s">
        <v>103</v>
      </c>
      <c r="B80" s="6"/>
      <c r="C80" s="6"/>
      <c r="D80" s="8"/>
      <c r="E80" s="6"/>
      <c r="F80" s="6"/>
      <c r="G80" s="8"/>
      <c r="H80" s="8"/>
      <c r="I80" s="8"/>
      <c r="J80" s="6"/>
      <c r="K80" s="8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</row>
    <row r="81" spans="1:43" x14ac:dyDescent="0.25">
      <c r="A81" s="17" t="s">
        <v>104</v>
      </c>
      <c r="B81" s="6"/>
      <c r="C81" s="6"/>
      <c r="D81" s="8"/>
      <c r="E81" s="6"/>
      <c r="F81" s="6"/>
      <c r="G81" s="8"/>
      <c r="H81" s="8"/>
      <c r="I81" s="8"/>
      <c r="J81" s="6"/>
      <c r="K81" s="8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</row>
    <row r="82" spans="1:43" x14ac:dyDescent="0.25">
      <c r="A82" s="17" t="s">
        <v>105</v>
      </c>
      <c r="B82" s="6"/>
      <c r="C82" s="6"/>
      <c r="D82" s="8"/>
      <c r="E82" s="6"/>
      <c r="F82" s="6"/>
      <c r="G82" s="8"/>
      <c r="H82" s="8"/>
      <c r="I82" s="8"/>
      <c r="J82" s="6"/>
      <c r="K82" s="8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</row>
    <row r="83" spans="1:43" x14ac:dyDescent="0.25">
      <c r="A83" s="17" t="s">
        <v>106</v>
      </c>
      <c r="B83" s="6"/>
      <c r="C83" s="6"/>
      <c r="D83" s="8"/>
      <c r="E83" s="6"/>
      <c r="F83" s="6"/>
      <c r="G83" s="8"/>
      <c r="H83" s="8"/>
      <c r="I83" s="8"/>
      <c r="J83" s="6"/>
      <c r="K83" s="8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</row>
    <row r="84" spans="1:43" x14ac:dyDescent="0.25">
      <c r="A84" s="17" t="s">
        <v>107</v>
      </c>
      <c r="B84" s="6"/>
      <c r="C84" s="6"/>
      <c r="D84" s="8"/>
      <c r="E84" s="6"/>
      <c r="F84" s="6"/>
      <c r="G84" s="8"/>
      <c r="H84" s="8"/>
      <c r="I84" s="8"/>
      <c r="J84" s="6"/>
      <c r="K84" s="8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</row>
    <row r="85" spans="1:43" x14ac:dyDescent="0.25">
      <c r="A85" s="17" t="s">
        <v>108</v>
      </c>
      <c r="B85" s="6"/>
      <c r="C85" s="6"/>
      <c r="D85" s="8"/>
      <c r="E85" s="6"/>
      <c r="F85" s="6"/>
      <c r="G85" s="8"/>
      <c r="H85" s="8"/>
      <c r="I85" s="8"/>
      <c r="J85" s="6"/>
      <c r="K85" s="8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</row>
    <row r="86" spans="1:43" x14ac:dyDescent="0.25">
      <c r="A86" s="17" t="s">
        <v>109</v>
      </c>
      <c r="B86" s="6"/>
      <c r="C86" s="6"/>
      <c r="D86" s="8"/>
      <c r="E86" s="6"/>
      <c r="F86" s="6"/>
      <c r="G86" s="8"/>
      <c r="H86" s="8"/>
      <c r="I86" s="8"/>
      <c r="J86" s="6"/>
      <c r="K86" s="8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</row>
    <row r="87" spans="1:43" x14ac:dyDescent="0.25">
      <c r="A87" s="17" t="s">
        <v>110</v>
      </c>
      <c r="B87" s="6"/>
      <c r="C87" s="6"/>
      <c r="D87" s="8"/>
      <c r="E87" s="6"/>
      <c r="F87" s="6"/>
      <c r="G87" s="8"/>
      <c r="H87" s="8"/>
      <c r="I87" s="8"/>
      <c r="J87" s="6"/>
      <c r="K87" s="8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</row>
    <row r="88" spans="1:43" x14ac:dyDescent="0.25">
      <c r="A88" s="17" t="s">
        <v>111</v>
      </c>
      <c r="B88" s="6"/>
      <c r="C88" s="6"/>
      <c r="D88" s="8"/>
      <c r="E88" s="6"/>
      <c r="F88" s="6"/>
      <c r="G88" s="8"/>
      <c r="H88" s="8"/>
      <c r="I88" s="8"/>
      <c r="J88" s="6"/>
      <c r="K88" s="8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</row>
    <row r="89" spans="1:43" x14ac:dyDescent="0.25">
      <c r="A89" s="17" t="s">
        <v>112</v>
      </c>
      <c r="B89" s="6"/>
      <c r="C89" s="6"/>
      <c r="D89" s="8"/>
      <c r="E89" s="6"/>
      <c r="F89" s="6"/>
      <c r="G89" s="8"/>
      <c r="H89" s="8"/>
      <c r="I89" s="8"/>
      <c r="J89" s="6"/>
      <c r="K89" s="8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</row>
    <row r="90" spans="1:43" x14ac:dyDescent="0.25">
      <c r="A90" s="17" t="s">
        <v>113</v>
      </c>
      <c r="B90" s="6"/>
      <c r="C90" s="6"/>
      <c r="D90" s="8"/>
      <c r="E90" s="6"/>
      <c r="F90" s="6"/>
      <c r="G90" s="8"/>
      <c r="H90" s="8"/>
      <c r="I90" s="8"/>
      <c r="J90" s="6"/>
      <c r="K90" s="8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</row>
    <row r="91" spans="1:43" x14ac:dyDescent="0.25">
      <c r="A91" s="17" t="s">
        <v>114</v>
      </c>
      <c r="B91" s="6"/>
      <c r="C91" s="6"/>
      <c r="D91" s="8"/>
      <c r="E91" s="6"/>
      <c r="F91" s="6"/>
      <c r="G91" s="8"/>
      <c r="H91" s="8"/>
      <c r="I91" s="8"/>
      <c r="J91" s="6"/>
      <c r="K91" s="8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</row>
    <row r="92" spans="1:43" x14ac:dyDescent="0.25">
      <c r="A92" s="17" t="s">
        <v>115</v>
      </c>
      <c r="B92" s="6"/>
      <c r="C92" s="6"/>
      <c r="D92" s="8"/>
      <c r="E92" s="6"/>
      <c r="F92" s="6"/>
      <c r="G92" s="8"/>
      <c r="H92" s="8"/>
      <c r="I92" s="8"/>
      <c r="J92" s="6"/>
      <c r="K92" s="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</row>
    <row r="93" spans="1:43" x14ac:dyDescent="0.25">
      <c r="A93" s="17" t="s">
        <v>116</v>
      </c>
      <c r="B93" s="6"/>
      <c r="C93" s="6"/>
      <c r="D93" s="8"/>
      <c r="E93" s="6"/>
      <c r="F93" s="6"/>
      <c r="G93" s="8"/>
      <c r="H93" s="8"/>
      <c r="I93" s="8"/>
      <c r="J93" s="6"/>
      <c r="K93" s="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</row>
    <row r="94" spans="1:43" x14ac:dyDescent="0.25">
      <c r="A94" s="17" t="s">
        <v>117</v>
      </c>
      <c r="B94" s="6"/>
      <c r="C94" s="6"/>
      <c r="D94" s="8"/>
      <c r="E94" s="6"/>
      <c r="F94" s="6"/>
      <c r="G94" s="8"/>
      <c r="H94" s="8"/>
      <c r="I94" s="8"/>
      <c r="J94" s="6"/>
      <c r="K94" s="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</row>
    <row r="95" spans="1:43" x14ac:dyDescent="0.25">
      <c r="A95" s="17" t="s">
        <v>118</v>
      </c>
      <c r="B95" s="6"/>
      <c r="C95" s="6"/>
      <c r="D95" s="8"/>
      <c r="E95" s="6"/>
      <c r="F95" s="6"/>
      <c r="G95" s="8"/>
      <c r="H95" s="8"/>
      <c r="I95" s="8"/>
      <c r="J95" s="6"/>
      <c r="K95" s="8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</row>
    <row r="96" spans="1:43" x14ac:dyDescent="0.25">
      <c r="A96" s="17" t="s">
        <v>119</v>
      </c>
      <c r="B96" s="6"/>
      <c r="C96" s="6"/>
      <c r="D96" s="8"/>
      <c r="E96" s="6"/>
      <c r="F96" s="6"/>
      <c r="G96" s="8"/>
      <c r="H96" s="8"/>
      <c r="I96" s="8"/>
      <c r="J96" s="6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</row>
    <row r="97" spans="1:43" x14ac:dyDescent="0.25">
      <c r="A97" s="17" t="s">
        <v>120</v>
      </c>
      <c r="B97" s="6"/>
      <c r="C97" s="6"/>
      <c r="D97" s="8"/>
      <c r="E97" s="6"/>
      <c r="F97" s="6"/>
      <c r="G97" s="8"/>
      <c r="H97" s="8"/>
      <c r="I97" s="8"/>
      <c r="J97" s="6"/>
      <c r="K97" s="8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</row>
    <row r="98" spans="1:43" x14ac:dyDescent="0.25">
      <c r="A98" s="17" t="s">
        <v>121</v>
      </c>
      <c r="B98" s="6"/>
      <c r="C98" s="6"/>
      <c r="D98" s="8"/>
      <c r="E98" s="6"/>
      <c r="F98" s="6"/>
      <c r="G98" s="8"/>
      <c r="H98" s="8"/>
      <c r="I98" s="8"/>
      <c r="J98" s="6"/>
      <c r="K98" s="8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</row>
    <row r="99" spans="1:43" x14ac:dyDescent="0.25">
      <c r="A99" s="17" t="s">
        <v>122</v>
      </c>
      <c r="B99" s="6"/>
      <c r="C99" s="6"/>
      <c r="D99" s="8"/>
      <c r="E99" s="6"/>
      <c r="F99" s="6"/>
      <c r="G99" s="8"/>
      <c r="H99" s="8"/>
      <c r="I99" s="8"/>
      <c r="J99" s="6"/>
      <c r="K99" s="8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</row>
    <row r="100" spans="1:43" x14ac:dyDescent="0.25">
      <c r="A100" s="17" t="s">
        <v>123</v>
      </c>
      <c r="B100" s="6"/>
      <c r="C100" s="6"/>
      <c r="D100" s="8"/>
      <c r="E100" s="6"/>
      <c r="F100" s="6"/>
      <c r="G100" s="8"/>
      <c r="H100" s="8"/>
      <c r="I100" s="8"/>
      <c r="J100" s="6"/>
      <c r="K100" s="8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</row>
    <row r="101" spans="1:43" x14ac:dyDescent="0.25">
      <c r="A101" s="17" t="s">
        <v>124</v>
      </c>
      <c r="B101" s="6"/>
      <c r="C101" s="6"/>
      <c r="D101" s="8"/>
      <c r="E101" s="6"/>
      <c r="F101" s="6"/>
      <c r="G101" s="8"/>
      <c r="H101" s="8"/>
      <c r="I101" s="8"/>
      <c r="J101" s="6"/>
      <c r="K101" s="8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</row>
    <row r="102" spans="1:43" x14ac:dyDescent="0.25">
      <c r="A102" s="17" t="s">
        <v>125</v>
      </c>
      <c r="B102" s="6"/>
      <c r="C102" s="6"/>
      <c r="D102" s="8"/>
      <c r="E102" s="6"/>
      <c r="F102" s="6"/>
      <c r="G102" s="8"/>
      <c r="H102" s="8"/>
      <c r="I102" s="8"/>
      <c r="J102" s="6"/>
      <c r="K102" s="8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</row>
    <row r="103" spans="1:43" x14ac:dyDescent="0.25">
      <c r="A103" s="17" t="s">
        <v>126</v>
      </c>
      <c r="B103" s="6"/>
      <c r="C103" s="6"/>
      <c r="D103" s="8"/>
      <c r="E103" s="6"/>
      <c r="F103" s="6"/>
      <c r="G103" s="8"/>
      <c r="H103" s="8"/>
      <c r="I103" s="8"/>
      <c r="J103" s="6"/>
      <c r="K103" s="8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</row>
    <row r="104" spans="1:43" x14ac:dyDescent="0.25">
      <c r="A104" s="17" t="s">
        <v>127</v>
      </c>
      <c r="B104" s="6"/>
      <c r="C104" s="6"/>
      <c r="D104" s="8"/>
      <c r="E104" s="6"/>
      <c r="F104" s="6"/>
      <c r="G104" s="8"/>
      <c r="H104" s="8"/>
      <c r="I104" s="8"/>
      <c r="J104" s="6"/>
      <c r="K104" s="8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</row>
    <row r="105" spans="1:43" x14ac:dyDescent="0.25">
      <c r="A105" s="17" t="s">
        <v>128</v>
      </c>
      <c r="B105" s="6"/>
      <c r="C105" s="6"/>
      <c r="D105" s="8"/>
      <c r="E105" s="6"/>
      <c r="F105" s="6"/>
      <c r="G105" s="8"/>
      <c r="H105" s="8"/>
      <c r="I105" s="8"/>
      <c r="J105" s="6"/>
      <c r="K105" s="8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</row>
    <row r="106" spans="1:43" x14ac:dyDescent="0.25">
      <c r="A106" s="17" t="s">
        <v>129</v>
      </c>
      <c r="B106" s="6"/>
      <c r="C106" s="6"/>
      <c r="D106" s="8"/>
      <c r="E106" s="6"/>
      <c r="F106" s="6"/>
      <c r="G106" s="8"/>
      <c r="H106" s="8"/>
      <c r="I106" s="8"/>
      <c r="J106" s="6"/>
      <c r="K106" s="8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</row>
    <row r="107" spans="1:43" x14ac:dyDescent="0.25">
      <c r="A107" s="17" t="s">
        <v>130</v>
      </c>
      <c r="B107" s="6"/>
      <c r="C107" s="6"/>
      <c r="D107" s="8"/>
      <c r="E107" s="6"/>
      <c r="F107" s="6"/>
      <c r="G107" s="8"/>
      <c r="H107" s="8"/>
      <c r="I107" s="8"/>
      <c r="J107" s="6"/>
      <c r="K107" s="8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</row>
    <row r="108" spans="1:43" x14ac:dyDescent="0.25">
      <c r="A108" s="17" t="s">
        <v>131</v>
      </c>
      <c r="B108" s="6"/>
      <c r="C108" s="6"/>
      <c r="D108" s="8"/>
      <c r="E108" s="6"/>
      <c r="F108" s="6"/>
      <c r="G108" s="8"/>
      <c r="H108" s="8"/>
      <c r="I108" s="8"/>
      <c r="J108" s="6"/>
      <c r="K108" s="8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</row>
    <row r="109" spans="1:43" x14ac:dyDescent="0.25">
      <c r="A109" s="17" t="s">
        <v>132</v>
      </c>
      <c r="B109" s="6"/>
      <c r="C109" s="6"/>
      <c r="D109" s="8"/>
      <c r="E109" s="6"/>
      <c r="F109" s="6"/>
      <c r="G109" s="8"/>
      <c r="H109" s="8"/>
      <c r="I109" s="8"/>
      <c r="J109" s="6"/>
      <c r="K109" s="8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</row>
    <row r="110" spans="1:43" x14ac:dyDescent="0.25">
      <c r="A110" s="17" t="s">
        <v>133</v>
      </c>
      <c r="B110" s="6"/>
      <c r="C110" s="6"/>
      <c r="D110" s="8"/>
      <c r="E110" s="6"/>
      <c r="F110" s="6"/>
      <c r="G110" s="8"/>
      <c r="H110" s="8"/>
      <c r="I110" s="8"/>
      <c r="J110" s="6"/>
      <c r="K110" s="8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</row>
    <row r="111" spans="1:43" x14ac:dyDescent="0.25">
      <c r="A111" s="17" t="s">
        <v>134</v>
      </c>
      <c r="B111" s="6"/>
      <c r="C111" s="6"/>
      <c r="D111" s="8"/>
      <c r="E111" s="6"/>
      <c r="F111" s="6"/>
      <c r="G111" s="8"/>
      <c r="H111" s="8"/>
      <c r="I111" s="8"/>
      <c r="J111" s="6"/>
      <c r="K111" s="8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</row>
    <row r="112" spans="1:43" x14ac:dyDescent="0.25">
      <c r="A112" s="17" t="s">
        <v>135</v>
      </c>
      <c r="B112" s="6"/>
      <c r="C112" s="6"/>
      <c r="D112" s="8"/>
      <c r="E112" s="6"/>
      <c r="F112" s="6"/>
      <c r="G112" s="8"/>
      <c r="H112" s="8"/>
      <c r="I112" s="8"/>
      <c r="J112" s="6"/>
      <c r="K112" s="8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</row>
    <row r="113" spans="1:43" x14ac:dyDescent="0.25">
      <c r="A113" s="17" t="s">
        <v>136</v>
      </c>
      <c r="B113" s="6"/>
      <c r="C113" s="6"/>
      <c r="D113" s="8"/>
      <c r="E113" s="6"/>
      <c r="F113" s="6"/>
      <c r="G113" s="8"/>
      <c r="H113" s="8"/>
      <c r="I113" s="8"/>
      <c r="J113" s="6"/>
      <c r="K113" s="8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</row>
    <row r="114" spans="1:43" x14ac:dyDescent="0.25">
      <c r="A114" s="17" t="s">
        <v>137</v>
      </c>
      <c r="B114" s="6"/>
      <c r="C114" s="6"/>
      <c r="D114" s="8"/>
      <c r="E114" s="6"/>
      <c r="F114" s="6"/>
      <c r="G114" s="8"/>
      <c r="H114" s="8"/>
      <c r="I114" s="8"/>
      <c r="J114" s="6"/>
      <c r="K114" s="8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</row>
    <row r="115" spans="1:43" x14ac:dyDescent="0.25">
      <c r="A115" s="17" t="s">
        <v>138</v>
      </c>
      <c r="B115" s="6"/>
      <c r="C115" s="6"/>
      <c r="D115" s="8"/>
      <c r="E115" s="6"/>
      <c r="F115" s="6"/>
      <c r="G115" s="8"/>
      <c r="H115" s="8"/>
      <c r="I115" s="8"/>
      <c r="J115" s="6"/>
      <c r="K115" s="8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</row>
    <row r="116" spans="1:43" x14ac:dyDescent="0.25">
      <c r="A116" s="17" t="s">
        <v>139</v>
      </c>
      <c r="B116" s="6"/>
      <c r="C116" s="6"/>
      <c r="D116" s="8"/>
      <c r="E116" s="6"/>
      <c r="F116" s="6"/>
      <c r="G116" s="8"/>
      <c r="H116" s="8"/>
      <c r="I116" s="8"/>
      <c r="J116" s="6"/>
      <c r="K116" s="8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</row>
    <row r="117" spans="1:43" x14ac:dyDescent="0.25">
      <c r="A117" s="17" t="s">
        <v>140</v>
      </c>
      <c r="B117" s="6"/>
      <c r="C117" s="6"/>
      <c r="D117" s="8"/>
      <c r="E117" s="6"/>
      <c r="F117" s="6"/>
      <c r="G117" s="8"/>
      <c r="H117" s="8"/>
      <c r="I117" s="8"/>
      <c r="J117" s="6"/>
      <c r="K117" s="8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</row>
    <row r="118" spans="1:43" x14ac:dyDescent="0.25">
      <c r="A118" s="17" t="s">
        <v>141</v>
      </c>
      <c r="B118" s="6"/>
      <c r="C118" s="6"/>
      <c r="D118" s="8"/>
      <c r="E118" s="6"/>
      <c r="F118" s="6"/>
      <c r="G118" s="8"/>
      <c r="H118" s="8"/>
      <c r="I118" s="8"/>
      <c r="J118" s="6"/>
      <c r="K118" s="8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</row>
    <row r="119" spans="1:43" x14ac:dyDescent="0.25">
      <c r="A119" s="17" t="s">
        <v>142</v>
      </c>
      <c r="B119" s="6"/>
      <c r="C119" s="6"/>
      <c r="D119" s="8"/>
      <c r="E119" s="6"/>
      <c r="F119" s="6"/>
      <c r="G119" s="8"/>
      <c r="H119" s="8"/>
      <c r="I119" s="8"/>
      <c r="J119" s="6"/>
      <c r="K119" s="8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</row>
    <row r="120" spans="1:43" x14ac:dyDescent="0.25">
      <c r="A120" s="17" t="s">
        <v>143</v>
      </c>
      <c r="B120" s="6"/>
      <c r="C120" s="6"/>
      <c r="D120" s="8"/>
      <c r="E120" s="6"/>
      <c r="F120" s="6"/>
      <c r="G120" s="8"/>
      <c r="H120" s="8"/>
      <c r="I120" s="8"/>
      <c r="J120" s="6"/>
      <c r="K120" s="8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</row>
    <row r="121" spans="1:43" x14ac:dyDescent="0.25">
      <c r="A121" s="17" t="s">
        <v>144</v>
      </c>
      <c r="B121" s="6"/>
      <c r="C121" s="6"/>
      <c r="D121" s="8"/>
      <c r="E121" s="6"/>
      <c r="F121" s="6"/>
      <c r="G121" s="8"/>
      <c r="H121" s="8"/>
      <c r="I121" s="8"/>
      <c r="J121" s="6"/>
      <c r="K121" s="8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</row>
    <row r="122" spans="1:43" x14ac:dyDescent="0.25">
      <c r="A122" s="17" t="s">
        <v>145</v>
      </c>
      <c r="B122" s="6"/>
      <c r="C122" s="6"/>
      <c r="D122" s="8"/>
      <c r="E122" s="6"/>
      <c r="F122" s="6"/>
      <c r="G122" s="8"/>
      <c r="H122" s="8"/>
      <c r="I122" s="8"/>
      <c r="J122" s="6"/>
      <c r="K122" s="8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</row>
    <row r="123" spans="1:43" x14ac:dyDescent="0.25">
      <c r="A123" s="17" t="s">
        <v>146</v>
      </c>
      <c r="B123" s="6"/>
      <c r="C123" s="6"/>
      <c r="D123" s="8"/>
      <c r="E123" s="6"/>
      <c r="F123" s="6"/>
      <c r="G123" s="8"/>
      <c r="H123" s="8"/>
      <c r="I123" s="8"/>
      <c r="J123" s="6"/>
      <c r="K123" s="8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</row>
    <row r="124" spans="1:43" x14ac:dyDescent="0.25">
      <c r="A124" s="17" t="s">
        <v>147</v>
      </c>
      <c r="B124" s="6"/>
      <c r="C124" s="6"/>
      <c r="D124" s="8"/>
      <c r="E124" s="6"/>
      <c r="F124" s="6"/>
      <c r="G124" s="8"/>
      <c r="H124" s="8"/>
      <c r="I124" s="8"/>
      <c r="J124" s="6"/>
      <c r="K124" s="8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</row>
    <row r="125" spans="1:43" x14ac:dyDescent="0.25">
      <c r="A125" s="17" t="s">
        <v>148</v>
      </c>
      <c r="B125" s="6"/>
      <c r="C125" s="6"/>
      <c r="D125" s="8"/>
      <c r="E125" s="6"/>
      <c r="F125" s="6"/>
      <c r="G125" s="8"/>
      <c r="H125" s="8"/>
      <c r="I125" s="8"/>
      <c r="J125" s="6"/>
      <c r="K125" s="8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</row>
    <row r="126" spans="1:43" x14ac:dyDescent="0.25">
      <c r="A126" s="17" t="s">
        <v>149</v>
      </c>
      <c r="B126" s="6"/>
      <c r="C126" s="6"/>
      <c r="D126" s="8"/>
      <c r="E126" s="6"/>
      <c r="F126" s="6"/>
      <c r="G126" s="8"/>
      <c r="H126" s="8"/>
      <c r="I126" s="8"/>
      <c r="J126" s="6"/>
      <c r="K126" s="8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</row>
    <row r="127" spans="1:43" x14ac:dyDescent="0.25">
      <c r="A127" s="17" t="s">
        <v>150</v>
      </c>
      <c r="B127" s="6"/>
      <c r="C127" s="6"/>
      <c r="D127" s="8"/>
      <c r="E127" s="6"/>
      <c r="F127" s="6"/>
      <c r="G127" s="8"/>
      <c r="H127" s="8"/>
      <c r="I127" s="8"/>
      <c r="J127" s="6"/>
      <c r="K127" s="8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</row>
    <row r="128" spans="1:43" x14ac:dyDescent="0.25">
      <c r="A128" s="17" t="s">
        <v>151</v>
      </c>
      <c r="B128" s="6"/>
      <c r="C128" s="6"/>
      <c r="D128" s="8"/>
      <c r="E128" s="6"/>
      <c r="F128" s="6"/>
      <c r="G128" s="8"/>
      <c r="H128" s="8"/>
      <c r="I128" s="8"/>
      <c r="J128" s="6"/>
      <c r="K128" s="8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</row>
    <row r="129" spans="1:43" x14ac:dyDescent="0.25">
      <c r="A129" s="17" t="s">
        <v>152</v>
      </c>
      <c r="B129" s="6"/>
      <c r="C129" s="6"/>
      <c r="D129" s="8"/>
      <c r="E129" s="6"/>
      <c r="F129" s="6"/>
      <c r="G129" s="8"/>
      <c r="H129" s="8"/>
      <c r="I129" s="8"/>
      <c r="J129" s="6"/>
      <c r="K129" s="8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</row>
    <row r="130" spans="1:43" x14ac:dyDescent="0.25">
      <c r="A130" s="17" t="s">
        <v>153</v>
      </c>
      <c r="B130" s="6"/>
      <c r="C130" s="6"/>
      <c r="D130" s="8"/>
      <c r="E130" s="6"/>
      <c r="F130" s="6"/>
      <c r="G130" s="8"/>
      <c r="H130" s="8"/>
      <c r="I130" s="8"/>
      <c r="J130" s="6"/>
      <c r="K130" s="8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</row>
    <row r="131" spans="1:43" x14ac:dyDescent="0.25">
      <c r="A131" s="17" t="s">
        <v>154</v>
      </c>
      <c r="B131" s="6"/>
      <c r="C131" s="6"/>
      <c r="D131" s="8"/>
      <c r="E131" s="6"/>
      <c r="F131" s="6"/>
      <c r="G131" s="8"/>
      <c r="H131" s="8"/>
      <c r="I131" s="8"/>
      <c r="J131" s="6"/>
      <c r="K131" s="8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</row>
    <row r="132" spans="1:43" x14ac:dyDescent="0.25">
      <c r="A132" s="17" t="s">
        <v>155</v>
      </c>
      <c r="B132" s="6"/>
      <c r="C132" s="6"/>
      <c r="D132" s="8"/>
      <c r="E132" s="6"/>
      <c r="F132" s="6"/>
      <c r="G132" s="8"/>
      <c r="H132" s="8"/>
      <c r="I132" s="8"/>
      <c r="J132" s="6"/>
      <c r="K132" s="8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</row>
    <row r="133" spans="1:43" x14ac:dyDescent="0.25">
      <c r="A133" s="17" t="s">
        <v>156</v>
      </c>
      <c r="B133" s="6"/>
      <c r="C133" s="6"/>
      <c r="D133" s="8"/>
      <c r="E133" s="6"/>
      <c r="F133" s="6"/>
      <c r="G133" s="8"/>
      <c r="H133" s="8"/>
      <c r="I133" s="8"/>
      <c r="J133" s="6"/>
      <c r="K133" s="8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</row>
    <row r="134" spans="1:43" x14ac:dyDescent="0.25">
      <c r="A134" s="17" t="s">
        <v>157</v>
      </c>
      <c r="B134" s="6"/>
      <c r="C134" s="6"/>
      <c r="D134" s="8"/>
      <c r="E134" s="6"/>
      <c r="F134" s="6"/>
      <c r="G134" s="8"/>
      <c r="H134" s="8"/>
      <c r="I134" s="8"/>
      <c r="J134" s="6"/>
      <c r="K134" s="8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</row>
    <row r="135" spans="1:43" x14ac:dyDescent="0.25">
      <c r="A135" s="17" t="s">
        <v>158</v>
      </c>
      <c r="B135" s="6"/>
      <c r="C135" s="6"/>
      <c r="D135" s="8"/>
      <c r="E135" s="6"/>
      <c r="F135" s="6"/>
      <c r="G135" s="8"/>
      <c r="H135" s="8"/>
      <c r="I135" s="8"/>
      <c r="J135" s="6"/>
      <c r="K135" s="8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</row>
    <row r="136" spans="1:43" x14ac:dyDescent="0.25">
      <c r="A136" s="17" t="s">
        <v>159</v>
      </c>
      <c r="B136" s="6"/>
      <c r="C136" s="6"/>
      <c r="D136" s="8"/>
      <c r="E136" s="6"/>
      <c r="F136" s="6"/>
      <c r="G136" s="8"/>
      <c r="H136" s="8"/>
      <c r="I136" s="8"/>
      <c r="J136" s="6"/>
      <c r="K136" s="8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</row>
    <row r="137" spans="1:43" x14ac:dyDescent="0.25">
      <c r="A137" s="17" t="s">
        <v>160</v>
      </c>
      <c r="B137" s="6"/>
      <c r="C137" s="6"/>
      <c r="D137" s="8"/>
      <c r="E137" s="6"/>
      <c r="F137" s="6"/>
      <c r="G137" s="8"/>
      <c r="H137" s="8"/>
      <c r="I137" s="8"/>
      <c r="J137" s="6"/>
      <c r="K137" s="8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</row>
    <row r="138" spans="1:43" x14ac:dyDescent="0.25">
      <c r="A138" s="17" t="s">
        <v>161</v>
      </c>
      <c r="B138" s="6"/>
      <c r="C138" s="6"/>
      <c r="D138" s="8"/>
      <c r="E138" s="6"/>
      <c r="F138" s="6"/>
      <c r="G138" s="8"/>
      <c r="H138" s="8"/>
      <c r="I138" s="8"/>
      <c r="J138" s="6"/>
      <c r="K138" s="8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</row>
    <row r="139" spans="1:43" x14ac:dyDescent="0.25">
      <c r="A139" s="17" t="s">
        <v>162</v>
      </c>
      <c r="B139" s="6"/>
      <c r="C139" s="6"/>
      <c r="D139" s="8"/>
      <c r="E139" s="6"/>
      <c r="F139" s="6"/>
      <c r="G139" s="8"/>
      <c r="H139" s="8"/>
      <c r="I139" s="8"/>
      <c r="J139" s="6"/>
      <c r="K139" s="8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</row>
    <row r="140" spans="1:43" x14ac:dyDescent="0.25">
      <c r="A140" s="17" t="s">
        <v>163</v>
      </c>
      <c r="B140" s="6"/>
      <c r="C140" s="6"/>
      <c r="D140" s="8"/>
      <c r="E140" s="6"/>
      <c r="F140" s="6"/>
      <c r="G140" s="8"/>
      <c r="H140" s="8"/>
      <c r="I140" s="8"/>
      <c r="J140" s="6"/>
      <c r="K140" s="8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</row>
    <row r="141" spans="1:43" x14ac:dyDescent="0.25">
      <c r="A141" s="17" t="s">
        <v>164</v>
      </c>
      <c r="B141" s="6"/>
      <c r="C141" s="6"/>
      <c r="D141" s="8"/>
      <c r="E141" s="6"/>
      <c r="F141" s="6"/>
      <c r="G141" s="8"/>
      <c r="H141" s="8"/>
      <c r="I141" s="8"/>
      <c r="J141" s="6"/>
      <c r="K141" s="8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</row>
    <row r="142" spans="1:43" x14ac:dyDescent="0.25">
      <c r="A142" s="17" t="s">
        <v>165</v>
      </c>
      <c r="B142" s="6"/>
      <c r="C142" s="6"/>
      <c r="D142" s="8"/>
      <c r="E142" s="6"/>
      <c r="F142" s="6"/>
      <c r="G142" s="8"/>
      <c r="H142" s="8"/>
      <c r="I142" s="8"/>
      <c r="J142" s="6"/>
      <c r="K142" s="8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</row>
    <row r="143" spans="1:43" x14ac:dyDescent="0.25">
      <c r="A143" s="17" t="s">
        <v>166</v>
      </c>
      <c r="B143" s="6"/>
      <c r="C143" s="6"/>
      <c r="D143" s="8"/>
      <c r="E143" s="6"/>
      <c r="F143" s="6"/>
      <c r="G143" s="8"/>
      <c r="H143" s="8"/>
      <c r="I143" s="8"/>
      <c r="J143" s="6"/>
      <c r="K143" s="8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</row>
    <row r="144" spans="1:43" x14ac:dyDescent="0.25">
      <c r="A144" s="17" t="s">
        <v>167</v>
      </c>
      <c r="B144" s="6"/>
      <c r="C144" s="6"/>
      <c r="D144" s="8"/>
      <c r="E144" s="6"/>
      <c r="F144" s="6"/>
      <c r="G144" s="8"/>
      <c r="H144" s="8"/>
      <c r="I144" s="8"/>
      <c r="J144" s="6"/>
      <c r="K144" s="8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</row>
    <row r="145" spans="1:43" x14ac:dyDescent="0.25">
      <c r="A145" s="17" t="s">
        <v>168</v>
      </c>
      <c r="B145" s="6"/>
      <c r="C145" s="6"/>
      <c r="D145" s="8"/>
      <c r="E145" s="6"/>
      <c r="F145" s="6"/>
      <c r="G145" s="8"/>
      <c r="H145" s="8"/>
      <c r="I145" s="8"/>
      <c r="J145" s="6"/>
      <c r="K145" s="8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</row>
    <row r="146" spans="1:43" x14ac:dyDescent="0.25">
      <c r="A146" s="17" t="s">
        <v>169</v>
      </c>
      <c r="B146" s="6"/>
      <c r="C146" s="6"/>
      <c r="D146" s="8"/>
      <c r="E146" s="6"/>
      <c r="F146" s="6"/>
      <c r="G146" s="8"/>
      <c r="H146" s="8"/>
      <c r="I146" s="8"/>
      <c r="J146" s="6"/>
      <c r="K146" s="8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</row>
    <row r="147" spans="1:43" x14ac:dyDescent="0.25">
      <c r="A147" s="17" t="s">
        <v>170</v>
      </c>
      <c r="B147" s="6"/>
      <c r="C147" s="6"/>
      <c r="D147" s="8"/>
      <c r="E147" s="6"/>
      <c r="F147" s="6"/>
      <c r="G147" s="8"/>
      <c r="H147" s="8"/>
      <c r="I147" s="8"/>
      <c r="J147" s="6"/>
      <c r="K147" s="8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</row>
    <row r="148" spans="1:43" x14ac:dyDescent="0.25">
      <c r="A148" s="17" t="s">
        <v>171</v>
      </c>
      <c r="B148" s="6"/>
      <c r="C148" s="6"/>
      <c r="D148" s="8"/>
      <c r="E148" s="6"/>
      <c r="F148" s="6"/>
      <c r="G148" s="8"/>
      <c r="H148" s="8"/>
      <c r="I148" s="8"/>
      <c r="J148" s="6"/>
      <c r="K148" s="8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</row>
    <row r="149" spans="1:43" x14ac:dyDescent="0.25">
      <c r="A149" s="17" t="s">
        <v>172</v>
      </c>
      <c r="B149" s="6"/>
      <c r="C149" s="6"/>
      <c r="D149" s="8"/>
      <c r="E149" s="6"/>
      <c r="F149" s="6"/>
      <c r="G149" s="8"/>
      <c r="H149" s="8"/>
      <c r="I149" s="8"/>
      <c r="J149" s="6"/>
      <c r="K149" s="8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</row>
    <row r="150" spans="1:43" x14ac:dyDescent="0.25">
      <c r="A150" s="17" t="s">
        <v>173</v>
      </c>
      <c r="B150" s="6"/>
      <c r="C150" s="6"/>
      <c r="D150" s="8"/>
      <c r="E150" s="6"/>
      <c r="F150" s="6"/>
      <c r="G150" s="8"/>
      <c r="H150" s="8"/>
      <c r="I150" s="8"/>
      <c r="J150" s="6"/>
      <c r="K150" s="8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</row>
    <row r="151" spans="1:43" x14ac:dyDescent="0.25">
      <c r="A151" s="17" t="s">
        <v>174</v>
      </c>
      <c r="B151" s="6"/>
      <c r="C151" s="6"/>
      <c r="D151" s="8"/>
      <c r="E151" s="6"/>
      <c r="F151" s="6"/>
      <c r="G151" s="8"/>
      <c r="H151" s="8"/>
      <c r="I151" s="8"/>
      <c r="J151" s="6"/>
      <c r="K151" s="8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</row>
    <row r="152" spans="1:43" x14ac:dyDescent="0.25">
      <c r="A152" s="17" t="s">
        <v>175</v>
      </c>
      <c r="B152" s="6"/>
      <c r="C152" s="6"/>
      <c r="D152" s="8"/>
      <c r="E152" s="6"/>
      <c r="F152" s="6"/>
      <c r="G152" s="8"/>
      <c r="H152" s="8"/>
      <c r="I152" s="8"/>
      <c r="J152" s="6"/>
      <c r="K152" s="8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</row>
    <row r="153" spans="1:43" x14ac:dyDescent="0.25">
      <c r="A153" s="17" t="s">
        <v>176</v>
      </c>
      <c r="B153" s="6"/>
      <c r="C153" s="6"/>
      <c r="D153" s="8"/>
      <c r="E153" s="6"/>
      <c r="F153" s="6"/>
      <c r="G153" s="8"/>
      <c r="H153" s="8"/>
      <c r="I153" s="8"/>
      <c r="J153" s="6"/>
      <c r="K153" s="8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</row>
    <row r="154" spans="1:43" x14ac:dyDescent="0.25">
      <c r="A154" s="17" t="s">
        <v>177</v>
      </c>
      <c r="B154" s="6"/>
      <c r="C154" s="6"/>
      <c r="D154" s="8"/>
      <c r="E154" s="6"/>
      <c r="F154" s="6"/>
      <c r="G154" s="8"/>
      <c r="H154" s="8"/>
      <c r="I154" s="8"/>
      <c r="J154" s="6"/>
      <c r="K154" s="8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</row>
    <row r="155" spans="1:43" x14ac:dyDescent="0.25">
      <c r="A155" s="17" t="s">
        <v>178</v>
      </c>
      <c r="B155" s="6"/>
      <c r="C155" s="6"/>
      <c r="D155" s="8"/>
      <c r="E155" s="6"/>
      <c r="F155" s="6"/>
      <c r="G155" s="8"/>
      <c r="H155" s="8"/>
      <c r="I155" s="8"/>
      <c r="J155" s="6"/>
      <c r="K155" s="8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</row>
    <row r="156" spans="1:43" x14ac:dyDescent="0.25">
      <c r="A156" s="17" t="s">
        <v>179</v>
      </c>
      <c r="B156" s="6"/>
      <c r="C156" s="6"/>
      <c r="D156" s="8"/>
      <c r="E156" s="6"/>
      <c r="F156" s="6"/>
      <c r="G156" s="8"/>
      <c r="H156" s="8"/>
      <c r="I156" s="8"/>
      <c r="J156" s="6"/>
      <c r="K156" s="8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</row>
    <row r="157" spans="1:43" x14ac:dyDescent="0.25">
      <c r="A157" s="17" t="s">
        <v>180</v>
      </c>
      <c r="B157" s="6"/>
      <c r="C157" s="6"/>
      <c r="D157" s="8"/>
      <c r="E157" s="6"/>
      <c r="F157" s="6"/>
      <c r="G157" s="8"/>
      <c r="H157" s="8"/>
      <c r="I157" s="8"/>
      <c r="J157" s="6"/>
      <c r="K157" s="8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</row>
    <row r="158" spans="1:43" x14ac:dyDescent="0.25">
      <c r="A158" s="17" t="s">
        <v>181</v>
      </c>
      <c r="B158" s="6"/>
      <c r="C158" s="6"/>
      <c r="D158" s="8"/>
      <c r="E158" s="6"/>
      <c r="F158" s="6"/>
      <c r="G158" s="8"/>
      <c r="H158" s="8"/>
      <c r="I158" s="8"/>
      <c r="J158" s="6"/>
      <c r="K158" s="8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</row>
    <row r="159" spans="1:43" x14ac:dyDescent="0.25">
      <c r="A159" s="17" t="s">
        <v>182</v>
      </c>
      <c r="B159" s="6"/>
      <c r="C159" s="6"/>
      <c r="D159" s="8"/>
      <c r="E159" s="6"/>
      <c r="F159" s="6"/>
      <c r="G159" s="8"/>
      <c r="H159" s="8"/>
      <c r="I159" s="8"/>
      <c r="J159" s="6"/>
      <c r="K159" s="8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</row>
    <row r="160" spans="1:43" x14ac:dyDescent="0.25">
      <c r="A160" s="17" t="s">
        <v>183</v>
      </c>
      <c r="B160" s="6"/>
      <c r="C160" s="6"/>
      <c r="D160" s="8"/>
      <c r="E160" s="6"/>
      <c r="F160" s="6"/>
      <c r="G160" s="8"/>
      <c r="H160" s="8"/>
      <c r="I160" s="8"/>
      <c r="J160" s="6"/>
      <c r="K160" s="8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</row>
  </sheetData>
  <sheetProtection algorithmName="SHA-512" hashValue="HMmrDUjnvdEwl+7V1B+zp0cbPTnb/5JT3hQ3QpwHvNQulLQ3CHJlVgDYsmXFNRJN1nDwlE6NYAxDHF637ityKQ==" saltValue="CyivJJSTK+eO2RkTtNNg1w==" spinCount="100000" sheet="1" objects="1" scenarios="1" formatColumns="0" autoFilter="0"/>
  <autoFilter ref="A10:AQ10" xr:uid="{F55D29B1-0B74-4C12-BB86-CCB252BA437E}"/>
  <mergeCells count="13">
    <mergeCell ref="A1:AQ1"/>
    <mergeCell ref="A2:AQ2"/>
    <mergeCell ref="A3:C3"/>
    <mergeCell ref="A4:C4"/>
    <mergeCell ref="A5:C5"/>
    <mergeCell ref="D3:AQ3"/>
    <mergeCell ref="D4:AQ4"/>
    <mergeCell ref="D5:AQ5"/>
    <mergeCell ref="C8:C10"/>
    <mergeCell ref="B8:B10"/>
    <mergeCell ref="A8:A10"/>
    <mergeCell ref="A6:AQ6"/>
    <mergeCell ref="A7:C7"/>
  </mergeCells>
  <phoneticPr fontId="2" type="noConversion"/>
  <conditionalFormatting sqref="B11:C160">
    <cfRule type="expression" dxfId="20" priority="1">
      <formula>AND(COUNTA($B11:$AQ11)&lt;&gt;0,B11="")=TRUE</formula>
    </cfRule>
  </conditionalFormatting>
  <conditionalFormatting sqref="D8:AQ10">
    <cfRule type="expression" dxfId="19" priority="2">
      <formula>D$10="(ZoR č. 20)"</formula>
    </cfRule>
    <cfRule type="expression" dxfId="18" priority="3">
      <formula>D$10="(ZoR č. 19)"</formula>
    </cfRule>
    <cfRule type="expression" dxfId="17" priority="4">
      <formula>D$10="(ZoR č. 18)"</formula>
    </cfRule>
    <cfRule type="expression" dxfId="16" priority="5">
      <formula>D$10="(ZoR č. 17)"</formula>
    </cfRule>
    <cfRule type="expression" dxfId="15" priority="6">
      <formula>D$10="(ZoR č. 16)"</formula>
    </cfRule>
    <cfRule type="expression" dxfId="14" priority="7">
      <formula>D$10="(ZoR č. 15)"</formula>
    </cfRule>
    <cfRule type="expression" dxfId="13" priority="8">
      <formula>D$10="(ZoR č. 14)"</formula>
    </cfRule>
    <cfRule type="expression" dxfId="12" priority="9">
      <formula>D$10="(ZoR č. 13)"</formula>
    </cfRule>
    <cfRule type="expression" dxfId="11" priority="10">
      <formula>D$10="(ZoR č. 12)"</formula>
    </cfRule>
    <cfRule type="expression" dxfId="10" priority="11">
      <formula>D$10="(ZoR č. 11)"</formula>
    </cfRule>
    <cfRule type="expression" dxfId="9" priority="12">
      <formula>D$10="(ZoR č. 10)"</formula>
    </cfRule>
    <cfRule type="expression" dxfId="8" priority="13">
      <formula>D$10="(ZoR č. 9)"</formula>
    </cfRule>
    <cfRule type="expression" dxfId="7" priority="14">
      <formula>D$10="(ZoR č. 8)"</formula>
    </cfRule>
    <cfRule type="expression" dxfId="6" priority="15">
      <formula>D$10="(ZoR č. 7)"</formula>
    </cfRule>
    <cfRule type="expression" dxfId="5" priority="24">
      <formula>D$10="(ZoR č. 6)"</formula>
    </cfRule>
    <cfRule type="expression" dxfId="4" priority="25">
      <formula>D$10="(ZoR č. 5)"</formula>
    </cfRule>
    <cfRule type="expression" dxfId="3" priority="26">
      <formula>D$10="(ZoR č. 4)"</formula>
    </cfRule>
    <cfRule type="expression" dxfId="2" priority="27">
      <formula>D$10="(ZoR č. 3)"</formula>
    </cfRule>
    <cfRule type="expression" dxfId="1" priority="28">
      <formula>D$10="(ZoR č. 2)"</formula>
    </cfRule>
    <cfRule type="expression" dxfId="0" priority="29">
      <formula>D$10="(ZoR č. 1)"</formula>
    </cfRule>
  </conditionalFormatting>
  <dataValidations count="1">
    <dataValidation type="list" allowBlank="1" showInputMessage="1" showErrorMessage="1" sqref="D11:AQ1048576" xr:uid="{32418497-0540-4584-8635-2621BA74D1F7}">
      <formula1>"ANO,ne"</formula1>
    </dataValidation>
  </dataValidations>
  <printOptions horizontalCentered="1"/>
  <pageMargins left="0.39370078740157483" right="0.39370078740157483" top="0.59055118110236227" bottom="0.59055118110236227" header="0.11811023622047245" footer="0.11811023622047245"/>
  <pageSetup paperSize="9" orientation="landscape" r:id="rId1"/>
  <headerFooter>
    <oddHeader>&amp;C&amp;"-,Kurzíva"&amp;10&amp;K00-040Tabulka č. 4 - List B
Seznam jednání NK - jmenný seznam</oddHeader>
    <oddFooter>&amp;C&amp;"-,Kurzíva"&amp;10&amp;K00-044&amp;P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0006D-65F0-43CC-A6D1-80A845F7B03F}">
  <sheetPr>
    <tabColor rgb="FFFFFF00"/>
  </sheetPr>
  <dimension ref="A1:A18"/>
  <sheetViews>
    <sheetView workbookViewId="0">
      <selection activeCell="A19" sqref="A19"/>
    </sheetView>
  </sheetViews>
  <sheetFormatPr defaultRowHeight="15" x14ac:dyDescent="0.25"/>
  <cols>
    <col min="1" max="1" width="54" bestFit="1" customWidth="1"/>
  </cols>
  <sheetData>
    <row r="1" spans="1:1" x14ac:dyDescent="0.25">
      <c r="A1" s="26" t="s">
        <v>190</v>
      </c>
    </row>
    <row r="2" spans="1:1" x14ac:dyDescent="0.25">
      <c r="A2" t="s">
        <v>193</v>
      </c>
    </row>
    <row r="3" spans="1:1" x14ac:dyDescent="0.25">
      <c r="A3" t="s">
        <v>191</v>
      </c>
    </row>
    <row r="4" spans="1:1" x14ac:dyDescent="0.25">
      <c r="A4" t="s">
        <v>195</v>
      </c>
    </row>
    <row r="5" spans="1:1" x14ac:dyDescent="0.25">
      <c r="A5" t="s">
        <v>205</v>
      </c>
    </row>
    <row r="6" spans="1:1" x14ac:dyDescent="0.25">
      <c r="A6" t="s">
        <v>200</v>
      </c>
    </row>
    <row r="7" spans="1:1" x14ac:dyDescent="0.25">
      <c r="A7" t="s">
        <v>204</v>
      </c>
    </row>
    <row r="8" spans="1:1" x14ac:dyDescent="0.25">
      <c r="A8" t="s">
        <v>202</v>
      </c>
    </row>
    <row r="9" spans="1:1" x14ac:dyDescent="0.25">
      <c r="A9" t="s">
        <v>199</v>
      </c>
    </row>
    <row r="10" spans="1:1" x14ac:dyDescent="0.25">
      <c r="A10" t="s">
        <v>192</v>
      </c>
    </row>
    <row r="11" spans="1:1" x14ac:dyDescent="0.25">
      <c r="A11" t="s">
        <v>201</v>
      </c>
    </row>
    <row r="12" spans="1:1" x14ac:dyDescent="0.25">
      <c r="A12" t="s">
        <v>196</v>
      </c>
    </row>
    <row r="13" spans="1:1" x14ac:dyDescent="0.25">
      <c r="A13" t="s">
        <v>194</v>
      </c>
    </row>
    <row r="14" spans="1:1" x14ac:dyDescent="0.25">
      <c r="A14" t="s">
        <v>198</v>
      </c>
    </row>
    <row r="15" spans="1:1" x14ac:dyDescent="0.25">
      <c r="A15" t="s">
        <v>203</v>
      </c>
    </row>
    <row r="16" spans="1:1" x14ac:dyDescent="0.25">
      <c r="A16" t="s">
        <v>197</v>
      </c>
    </row>
    <row r="17" spans="1:1" x14ac:dyDescent="0.25">
      <c r="A17" t="s">
        <v>206</v>
      </c>
    </row>
    <row r="18" spans="1:1" x14ac:dyDescent="0.25">
      <c r="A18" t="s">
        <v>207</v>
      </c>
    </row>
  </sheetData>
  <sheetProtection sheet="1" objects="1" scenarios="1"/>
  <sortState xmlns:xlrd2="http://schemas.microsoft.com/office/spreadsheetml/2017/richdata2" ref="A2:A17">
    <sortCondition ref="A2:A17"/>
  </sortState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9"/>
  <sheetViews>
    <sheetView workbookViewId="0">
      <selection activeCell="E11" sqref="E11"/>
    </sheetView>
  </sheetViews>
  <sheetFormatPr defaultColWidth="9.140625" defaultRowHeight="15" x14ac:dyDescent="0.25"/>
  <cols>
    <col min="1" max="3" width="9.140625" style="1"/>
    <col min="4" max="35" width="5.5703125" style="1" customWidth="1"/>
    <col min="36" max="16384" width="9.140625" style="1"/>
  </cols>
  <sheetData>
    <row r="1" spans="1:1" x14ac:dyDescent="0.25">
      <c r="A1" s="1" t="s">
        <v>0</v>
      </c>
    </row>
    <row r="2" spans="1:1" x14ac:dyDescent="0.25">
      <c r="A2" s="1" t="s">
        <v>18</v>
      </c>
    </row>
    <row r="3" spans="1:1" ht="16.5" x14ac:dyDescent="0.3">
      <c r="A3" s="2" t="s">
        <v>1</v>
      </c>
    </row>
    <row r="4" spans="1:1" x14ac:dyDescent="0.25">
      <c r="A4" s="1" t="s">
        <v>19</v>
      </c>
    </row>
    <row r="5" spans="1:1" x14ac:dyDescent="0.25">
      <c r="A5" s="1" t="s">
        <v>20</v>
      </c>
    </row>
    <row r="6" spans="1:1" x14ac:dyDescent="0.25">
      <c r="A6" s="1" t="s">
        <v>21</v>
      </c>
    </row>
    <row r="7" spans="1:1" x14ac:dyDescent="0.25">
      <c r="A7" s="1" t="s">
        <v>22</v>
      </c>
    </row>
    <row r="8" spans="1:1" x14ac:dyDescent="0.25">
      <c r="A8" s="1" t="s">
        <v>23</v>
      </c>
    </row>
    <row r="9" spans="1:1" x14ac:dyDescent="0.25">
      <c r="A9" s="1" t="s">
        <v>24</v>
      </c>
    </row>
    <row r="10" spans="1:1" x14ac:dyDescent="0.25">
      <c r="A10" s="1" t="s">
        <v>25</v>
      </c>
    </row>
    <row r="12" spans="1:1" x14ac:dyDescent="0.25">
      <c r="A12" s="1" t="s">
        <v>2</v>
      </c>
    </row>
    <row r="14" spans="1:1" x14ac:dyDescent="0.25">
      <c r="A14" s="1" t="s">
        <v>4</v>
      </c>
    </row>
    <row r="15" spans="1:1" x14ac:dyDescent="0.25">
      <c r="A15" s="1" t="s">
        <v>5</v>
      </c>
    </row>
    <row r="16" spans="1:1" x14ac:dyDescent="0.25">
      <c r="A16" s="1" t="s">
        <v>6</v>
      </c>
    </row>
    <row r="17" spans="1:1" x14ac:dyDescent="0.25">
      <c r="A17" s="1" t="s">
        <v>7</v>
      </c>
    </row>
    <row r="18" spans="1:1" x14ac:dyDescent="0.25">
      <c r="A18" s="1" t="s">
        <v>8</v>
      </c>
    </row>
    <row r="19" spans="1:1" x14ac:dyDescent="0.25">
      <c r="A19" s="1" t="s">
        <v>9</v>
      </c>
    </row>
    <row r="20" spans="1:1" x14ac:dyDescent="0.25">
      <c r="A20" s="1" t="s">
        <v>10</v>
      </c>
    </row>
    <row r="21" spans="1:1" x14ac:dyDescent="0.25">
      <c r="A21" s="1" t="s">
        <v>11</v>
      </c>
    </row>
    <row r="22" spans="1:1" x14ac:dyDescent="0.25">
      <c r="A22" s="1" t="s">
        <v>12</v>
      </c>
    </row>
    <row r="23" spans="1:1" x14ac:dyDescent="0.25">
      <c r="A23" s="1" t="s">
        <v>13</v>
      </c>
    </row>
    <row r="24" spans="1:1" x14ac:dyDescent="0.25">
      <c r="A24" s="1" t="s">
        <v>14</v>
      </c>
    </row>
    <row r="25" spans="1:1" x14ac:dyDescent="0.25">
      <c r="A25" s="1" t="s">
        <v>15</v>
      </c>
    </row>
    <row r="26" spans="1:1" x14ac:dyDescent="0.25">
      <c r="A26" s="1" t="s">
        <v>16</v>
      </c>
    </row>
    <row r="27" spans="1:1" x14ac:dyDescent="0.25">
      <c r="A27" s="1" t="s">
        <v>17</v>
      </c>
    </row>
    <row r="29" spans="1:1" x14ac:dyDescent="0.25">
      <c r="A29" s="1" t="s">
        <v>3</v>
      </c>
    </row>
  </sheetData>
  <sheetProtection algorithmName="SHA-512" hashValue="nBEkmL8J90V3VX9MAuhLoWZ9hZrNrjlHvC9eImPZVwfV8s+MAmjXIE1XEwGybASRpdZ45wsoDGb6RJFQBKcW3A==" saltValue="1xVxbUp+b1lrCNs6tyale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15OPMSMT0001-78-22995</_dlc_DocId>
    <_dlc_DocIdUrl xmlns="0104a4cd-1400-468e-be1b-c7aad71d7d5a">
      <Url>https://op.msmt.cz/_layouts/15/DocIdRedir.aspx?ID=15OPMSMT0001-78-22995</Url>
      <Description>15OPMSMT0001-78-22995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965A32-CC97-4DF7-B10F-7D3913DE7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D73456-5A62-431C-B5C5-9F7DE4DEEFC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8A1636D-B652-458B-A875-36FB0EE793A2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customXml/itemProps4.xml><?xml version="1.0" encoding="utf-8"?>
<ds:datastoreItem xmlns:ds="http://schemas.openxmlformats.org/officeDocument/2006/customXml" ds:itemID="{D457ECC7-FEC5-4752-8DB7-50775CAFE4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Návod</vt:lpstr>
      <vt:lpstr>4A - Seznam jednání NK</vt:lpstr>
      <vt:lpstr>4B - Jmenný seznam</vt:lpstr>
      <vt:lpstr>Skrýt - Pomocné</vt:lpstr>
      <vt:lpstr>Data</vt:lpstr>
      <vt:lpstr>kraj</vt:lpstr>
      <vt:lpstr>'4A - Seznam jednání NK'!Názvy_tisku</vt:lpstr>
      <vt:lpstr>'4B - Jmenný seznam'!Názvy_tisku</vt:lpstr>
      <vt:lpstr>'4A - Seznam jednání NK'!Oblast_tisku</vt:lpstr>
      <vt:lpstr>typ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2026-03-23T09:42:26Z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9bcfe9c2-ae1e-4439-974e-80a0656865a8</vt:lpwstr>
  </property>
  <property fmtid="{D5CDD505-2E9C-101B-9397-08002B2CF9AE}" pid="4" name="Komentář">
    <vt:lpwstr>s motivem, předepsané písmo Arial</vt:lpwstr>
  </property>
</Properties>
</file>