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eslavskaj\Documents\uzivatel\2025\kalkulacky\PPP\"/>
    </mc:Choice>
  </mc:AlternateContent>
  <xr:revisionPtr revIDLastSave="0" documentId="13_ncr:1_{165D3873-AC36-4DC6-8304-38F9FE19E9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Úvodní strana" sheetId="12" r:id="rId1"/>
    <sheet name="Souhrn" sheetId="30" r:id="rId2"/>
    <sheet name="SVP" sheetId="23" r:id="rId3"/>
  </sheets>
  <definedNames>
    <definedName name="_Hlk103513172" localSheetId="1">Souhrn!#REF!</definedName>
    <definedName name="_Toc451172786" localSheetId="1">Souhrn!#REF!</definedName>
    <definedName name="_Toc451172787" localSheetId="1">Souhrn!#REF!</definedName>
    <definedName name="ICT">#REF!</definedName>
    <definedName name="_xlnm.Print_Area" localSheetId="2">SVP!$A$1:$AQ$18</definedName>
    <definedName name="_xlnm.Print_Area" localSheetId="0">'Úvodní strana'!$B$2:$P$30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" i="23" l="1"/>
  <c r="AA14" i="23"/>
  <c r="AI12" i="23"/>
  <c r="AJ12" i="23" s="1"/>
  <c r="AI11" i="23"/>
  <c r="AJ11" i="23" s="1"/>
  <c r="AI10" i="23"/>
  <c r="AJ10" i="23" s="1"/>
  <c r="Z12" i="23"/>
  <c r="AA12" i="23" s="1"/>
  <c r="Z11" i="23"/>
  <c r="AA11" i="23" s="1"/>
  <c r="Z10" i="23"/>
  <c r="AA10" i="23" s="1"/>
  <c r="Q12" i="23"/>
  <c r="Q11" i="23"/>
  <c r="Q10" i="23"/>
  <c r="H11" i="23" l="1"/>
  <c r="I11" i="23" s="1"/>
  <c r="H12" i="23"/>
  <c r="I12" i="23" s="1"/>
  <c r="H10" i="23"/>
  <c r="I10" i="23" s="1"/>
  <c r="I7" i="30"/>
  <c r="R14" i="23" l="1"/>
  <c r="R10" i="23" l="1"/>
  <c r="R12" i="23"/>
  <c r="R11" i="23"/>
  <c r="R15" i="23" l="1"/>
  <c r="E13" i="30" s="1"/>
  <c r="AA15" i="23"/>
  <c r="E14" i="30" s="1"/>
  <c r="AJ15" i="23"/>
  <c r="E15" i="30" l="1"/>
  <c r="I14" i="23"/>
  <c r="I15" i="23" l="1"/>
  <c r="AJ17" i="23" s="1"/>
  <c r="G15" i="30" s="1"/>
  <c r="I15" i="30" s="1"/>
  <c r="E12" i="30" l="1"/>
  <c r="I12" i="30" s="1"/>
  <c r="AA17" i="23"/>
  <c r="G14" i="30" s="1"/>
  <c r="I14" i="30" s="1"/>
  <c r="R17" i="23"/>
  <c r="G13" i="30" s="1"/>
  <c r="I13" i="30" s="1"/>
</calcChain>
</file>

<file path=xl/sharedStrings.xml><?xml version="1.0" encoding="utf-8"?>
<sst xmlns="http://schemas.openxmlformats.org/spreadsheetml/2006/main" count="74" uniqueCount="44">
  <si>
    <t>POSTUP:</t>
  </si>
  <si>
    <t>3.</t>
  </si>
  <si>
    <t>1.</t>
  </si>
  <si>
    <t>2.</t>
  </si>
  <si>
    <t>Cena jedné šablony
(v Kč)</t>
  </si>
  <si>
    <t>Požadováno celkem 
(v Kč)</t>
  </si>
  <si>
    <t>4.</t>
  </si>
  <si>
    <t>5.</t>
  </si>
  <si>
    <t xml:space="preserve">Doporučení pro vyplňování kalkulačky šablon: </t>
  </si>
  <si>
    <t>verze 1</t>
  </si>
  <si>
    <t xml:space="preserve"> STŘEDISKO VÝCHOVNÉ PÉČE</t>
  </si>
  <si>
    <t>Psycholog multidisciplinárního týmu duševního zdraví</t>
  </si>
  <si>
    <t>Speciální pedagog multidisciplinárního týmu duševního zdraví</t>
  </si>
  <si>
    <t>Sociální pedagog multidisciplinárního týmu duševního zdraví</t>
  </si>
  <si>
    <t>Vzdělávání pracovníků ve vzdělávání SVP</t>
  </si>
  <si>
    <r>
      <t xml:space="preserve">V celé kalkulačce </t>
    </r>
    <r>
      <rPr>
        <b/>
        <sz val="10"/>
        <color theme="1"/>
        <rFont val="Segoe UI"/>
        <family val="2"/>
        <charset val="238"/>
      </rPr>
      <t>vyplňujte pouze bílá pole</t>
    </r>
    <r>
      <rPr>
        <sz val="10"/>
        <color theme="1"/>
        <rFont val="Segoe UI"/>
        <family val="2"/>
        <charset val="238"/>
      </rPr>
      <t>. Podbarvená pole se doplňují automaticky. Hodnoty nepřesunujte.
Kalkulačky jsou strandardně zamčené. V některých aplikacích nemusí zamčení fungovat správně. V tom případě neodkrývejte skryté buňky a nepište do podbarvených buněk, jinak poškodíte funkčnost kalkulačky.</t>
    </r>
  </si>
  <si>
    <t>Postup vyplňování kalkulačky:</t>
  </si>
  <si>
    <t>Za SVP finance celkem</t>
  </si>
  <si>
    <t>Multidisciplinární tým</t>
  </si>
  <si>
    <t>Multidisciplinární tým 2</t>
  </si>
  <si>
    <t>Multidisciplinární tým 3</t>
  </si>
  <si>
    <t>Změna č. 1</t>
  </si>
  <si>
    <t>Změna č. 3</t>
  </si>
  <si>
    <t>Změna č. 2</t>
  </si>
  <si>
    <t>Požadováno šablon</t>
  </si>
  <si>
    <t>požadováno</t>
  </si>
  <si>
    <t>nevyužité prostředky</t>
  </si>
  <si>
    <t>celkem</t>
  </si>
  <si>
    <t xml:space="preserve">Šablon celkem
</t>
  </si>
  <si>
    <t>Nevyužité prostředky</t>
  </si>
  <si>
    <t>Povinná příloha žádosti o změnu aktivit Střediska výchovné péče ve výzvě č. 02_25_040 Podpora poradenského systému OP JAK</t>
  </si>
  <si>
    <t>Nahoře na listu "Souhrn" vyplňte registrační číslo projektu.</t>
  </si>
  <si>
    <t>4.2.1</t>
  </si>
  <si>
    <t>4.2.2</t>
  </si>
  <si>
    <t>4.2.3</t>
  </si>
  <si>
    <t>4.2.4</t>
  </si>
  <si>
    <t>ZMĚNOVÁ KALKULAČKA ŠABLON</t>
  </si>
  <si>
    <t xml:space="preserve"> Registrační číslo projektu</t>
  </si>
  <si>
    <t>Do žádosti o změnu v ISKP21+ zaznamenejte na záložku Aktivity nově požadované počty jednotek šablon. Pokud kalkulačka zobrazuje nenulovou hodnotu v poli "nevyužité prostředky", zvolte v ISKP21+ (záložka Aktivity) také položku Nevyužité prostředky, do které uveďte částku ze záložky Souhrn, pole „nevyužité prostředky".</t>
  </si>
  <si>
    <t xml:space="preserve">Na listu "SVP" vyplňte počty šablon (tj. produktivních hodin) ze žádosti o podporu. Počty šablon vyplňte i u aktivit, u kterých nedochází ke změně. Na rozdíl od žádosti o podporu jsou ve změnové kalkulačce uváděny pouze produktivní hodiny. Nejsou uváděny úvazky a počty měsíců, které v žádosti o podporu sloužily ke správnému výpočtu produktivních hodin. </t>
  </si>
  <si>
    <t>V bloku příslušné změny vyplňte nově požadované počty šablon. V případě, že u aktivity ke změně nedochází, opište údaje ze schválené žádosti o podporu.</t>
  </si>
  <si>
    <t>Pokud jsou součástí projektu také aktivity pro DIAGNOSTICKÝ ÚSTAV, DĚTSKÝ DOMOV, DĚTSKÝ DOMOV SE ŠKOLOU, VÝCHOVNÝ ÚSTAV, vyplňte na list "Souhrn" počet šablon vzdělávání požadovaný ve schválené žádosti o podporu.</t>
  </si>
  <si>
    <t>Schválená žádost o podporu</t>
  </si>
  <si>
    <t xml:space="preserve">Počet šablon ve schválené žádosti o podporu za DIAGNOSTICKÝ ÚSTAV, DĚTSKÝ DOMOV, DĚTSKÝ DOMOV SE ŠKOLOU, VÝCHOVNÝ ÚSTAV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</si>
</sst>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rgb="FFFF0000"/>
      <name val="Segoe UI"/>
      <family val="2"/>
      <charset val="238"/>
    </font>
    <font>
      <sz val="10"/>
      <color rgb="FFFF000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1"/>
      <name val="Segoe UI"/>
      <family val="2"/>
      <charset val="238"/>
    </font>
    <font>
      <u/>
      <sz val="11"/>
      <color theme="10"/>
      <name val="Segoe U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10"/>
      <color rgb="FF00D00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b/>
      <sz val="12"/>
      <color theme="0"/>
      <name val="Segoe UI"/>
      <family val="2"/>
      <charset val="238"/>
    </font>
    <font>
      <sz val="11"/>
      <color theme="7" tint="0.39997558519241921"/>
      <name val="Segoe UI"/>
      <family val="2"/>
      <charset val="238"/>
    </font>
    <font>
      <sz val="12"/>
      <color theme="1"/>
      <name val="Segoe UI"/>
      <family val="2"/>
      <charset val="238"/>
    </font>
    <font>
      <sz val="12"/>
      <name val="Segoe U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D000"/>
        <bgColor indexed="64"/>
      </patternFill>
    </fill>
    <fill>
      <patternFill patternType="solid">
        <fgColor rgb="FF9FFF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23" fillId="34" borderId="0" xfId="0" applyFont="1" applyFill="1" applyAlignment="1" applyProtection="1">
      <alignment vertical="center"/>
      <protection hidden="1"/>
    </xf>
    <xf numFmtId="0" fontId="23" fillId="34" borderId="0" xfId="0" applyFont="1" applyFill="1" applyProtection="1">
      <protection hidden="1"/>
    </xf>
    <xf numFmtId="3" fontId="23" fillId="34" borderId="0" xfId="0" applyNumberFormat="1" applyFont="1" applyFill="1" applyProtection="1">
      <protection hidden="1"/>
    </xf>
    <xf numFmtId="0" fontId="32" fillId="34" borderId="0" xfId="0" applyFont="1" applyFill="1" applyAlignment="1" applyProtection="1">
      <alignment horizontal="center" vertical="center"/>
      <protection hidden="1"/>
    </xf>
    <xf numFmtId="0" fontId="37" fillId="34" borderId="0" xfId="0" applyFont="1" applyFill="1" applyProtection="1">
      <protection hidden="1"/>
    </xf>
    <xf numFmtId="0" fontId="37" fillId="34" borderId="0" xfId="0" applyFont="1" applyFill="1" applyAlignment="1" applyProtection="1">
      <alignment vertical="center"/>
      <protection hidden="1"/>
    </xf>
    <xf numFmtId="0" fontId="32" fillId="36" borderId="19" xfId="0" applyFont="1" applyFill="1" applyBorder="1" applyAlignment="1" applyProtection="1">
      <alignment horizontal="center" vertical="center"/>
      <protection hidden="1"/>
    </xf>
    <xf numFmtId="164" fontId="24" fillId="35" borderId="10" xfId="0" applyNumberFormat="1" applyFont="1" applyFill="1" applyBorder="1" applyAlignment="1" applyProtection="1">
      <alignment horizontal="center" vertical="center"/>
      <protection hidden="1"/>
    </xf>
    <xf numFmtId="0" fontId="23" fillId="36" borderId="20" xfId="0" applyFont="1" applyFill="1" applyBorder="1" applyProtection="1">
      <protection hidden="1"/>
    </xf>
    <xf numFmtId="164" fontId="23" fillId="36" borderId="31" xfId="0" applyNumberFormat="1" applyFont="1" applyFill="1" applyBorder="1" applyAlignment="1" applyProtection="1">
      <alignment horizontal="center" vertical="center"/>
      <protection hidden="1"/>
    </xf>
    <xf numFmtId="164" fontId="23" fillId="36" borderId="32" xfId="0" applyNumberFormat="1" applyFont="1" applyFill="1" applyBorder="1" applyAlignment="1" applyProtection="1">
      <alignment horizontal="center" vertical="center"/>
      <protection hidden="1"/>
    </xf>
    <xf numFmtId="164" fontId="23" fillId="36" borderId="23" xfId="0" applyNumberFormat="1" applyFont="1" applyFill="1" applyBorder="1" applyAlignment="1" applyProtection="1">
      <alignment horizontal="center" vertical="center"/>
      <protection hidden="1"/>
    </xf>
    <xf numFmtId="164" fontId="23" fillId="36" borderId="26" xfId="0" applyNumberFormat="1" applyFont="1" applyFill="1" applyBorder="1" applyAlignment="1" applyProtection="1">
      <alignment horizontal="center" vertical="center"/>
      <protection hidden="1"/>
    </xf>
    <xf numFmtId="0" fontId="29" fillId="35" borderId="15" xfId="0" applyFont="1" applyFill="1" applyBorder="1" applyAlignment="1" applyProtection="1">
      <alignment horizontal="left" vertical="center" indent="1"/>
      <protection hidden="1"/>
    </xf>
    <xf numFmtId="0" fontId="29" fillId="35" borderId="30" xfId="0" applyFont="1" applyFill="1" applyBorder="1" applyAlignment="1" applyProtection="1">
      <alignment horizontal="left" vertical="center" indent="1"/>
      <protection hidden="1"/>
    </xf>
    <xf numFmtId="0" fontId="23" fillId="33" borderId="0" xfId="0" applyFont="1" applyFill="1" applyProtection="1">
      <protection hidden="1"/>
    </xf>
    <xf numFmtId="0" fontId="24" fillId="33" borderId="41" xfId="0" applyFont="1" applyFill="1" applyBorder="1" applyAlignment="1" applyProtection="1">
      <alignment horizontal="center" vertical="center"/>
      <protection hidden="1"/>
    </xf>
    <xf numFmtId="0" fontId="23" fillId="33" borderId="39" xfId="0" applyFont="1" applyFill="1" applyBorder="1" applyAlignment="1" applyProtection="1">
      <alignment vertical="center"/>
      <protection hidden="1"/>
    </xf>
    <xf numFmtId="0" fontId="23" fillId="33" borderId="40" xfId="0" applyFont="1" applyFill="1" applyBorder="1" applyAlignment="1" applyProtection="1">
      <alignment vertical="center"/>
      <protection hidden="1"/>
    </xf>
    <xf numFmtId="0" fontId="24" fillId="33" borderId="42" xfId="0" applyFont="1" applyFill="1" applyBorder="1" applyAlignment="1" applyProtection="1">
      <alignment horizontal="center" vertical="center"/>
      <protection hidden="1"/>
    </xf>
    <xf numFmtId="0" fontId="36" fillId="34" borderId="0" xfId="0" applyFont="1" applyFill="1" applyAlignment="1" applyProtection="1">
      <alignment horizontal="center" vertical="center"/>
      <protection hidden="1"/>
    </xf>
    <xf numFmtId="3" fontId="37" fillId="34" borderId="0" xfId="0" applyNumberFormat="1" applyFont="1" applyFill="1" applyProtection="1">
      <protection hidden="1"/>
    </xf>
    <xf numFmtId="0" fontId="24" fillId="33" borderId="41" xfId="0" applyFont="1" applyFill="1" applyBorder="1" applyAlignment="1" applyProtection="1">
      <alignment horizontal="left" vertical="center"/>
      <protection hidden="1"/>
    </xf>
    <xf numFmtId="0" fontId="23" fillId="34" borderId="0" xfId="0" applyFont="1" applyFill="1" applyAlignment="1" applyProtection="1">
      <alignment horizontal="left" vertical="center"/>
      <protection hidden="1"/>
    </xf>
    <xf numFmtId="164" fontId="24" fillId="35" borderId="30" xfId="0" applyNumberFormat="1" applyFont="1" applyFill="1" applyBorder="1" applyAlignment="1" applyProtection="1">
      <alignment horizontal="center" vertical="center"/>
      <protection hidden="1"/>
    </xf>
    <xf numFmtId="0" fontId="31" fillId="34" borderId="0" xfId="0" applyFont="1" applyFill="1" applyAlignment="1">
      <alignment vertical="center"/>
    </xf>
    <xf numFmtId="0" fontId="31" fillId="33" borderId="0" xfId="0" applyFont="1" applyFill="1" applyProtection="1">
      <protection hidden="1"/>
    </xf>
    <xf numFmtId="0" fontId="41" fillId="34" borderId="0" xfId="51" applyFont="1" applyFill="1" applyBorder="1" applyProtection="1">
      <protection hidden="1"/>
    </xf>
    <xf numFmtId="164" fontId="30" fillId="40" borderId="11" xfId="0" applyNumberFormat="1" applyFont="1" applyFill="1" applyBorder="1" applyAlignment="1" applyProtection="1">
      <alignment horizontal="center" vertical="center"/>
      <protection hidden="1"/>
    </xf>
    <xf numFmtId="0" fontId="23" fillId="39" borderId="18" xfId="0" applyFont="1" applyFill="1" applyBorder="1" applyAlignment="1" applyProtection="1">
      <alignment vertical="center"/>
      <protection hidden="1"/>
    </xf>
    <xf numFmtId="0" fontId="25" fillId="39" borderId="20" xfId="0" applyFont="1" applyFill="1" applyBorder="1" applyAlignment="1" applyProtection="1">
      <alignment horizontal="center" vertical="center" wrapText="1"/>
      <protection hidden="1"/>
    </xf>
    <xf numFmtId="0" fontId="33" fillId="39" borderId="21" xfId="42" applyFont="1" applyFill="1" applyBorder="1" applyAlignment="1" applyProtection="1">
      <alignment horizontal="center" vertical="center" wrapText="1"/>
      <protection hidden="1"/>
    </xf>
    <xf numFmtId="0" fontId="39" fillId="39" borderId="18" xfId="0" applyFont="1" applyFill="1" applyBorder="1" applyAlignment="1" applyProtection="1">
      <alignment vertical="center" wrapText="1"/>
      <protection hidden="1"/>
    </xf>
    <xf numFmtId="0" fontId="33" fillId="39" borderId="28" xfId="42" applyFont="1" applyFill="1" applyBorder="1" applyAlignment="1" applyProtection="1">
      <alignment horizontal="center" vertical="center" wrapText="1"/>
      <protection hidden="1"/>
    </xf>
    <xf numFmtId="0" fontId="31" fillId="39" borderId="0" xfId="0" applyFont="1" applyFill="1" applyAlignment="1" applyProtection="1">
      <alignment vertical="center"/>
      <protection hidden="1"/>
    </xf>
    <xf numFmtId="0" fontId="38" fillId="34" borderId="0" xfId="0" applyFont="1" applyFill="1" applyAlignment="1">
      <alignment vertical="center"/>
    </xf>
    <xf numFmtId="164" fontId="24" fillId="35" borderId="30" xfId="0" applyNumberFormat="1" applyFont="1" applyFill="1" applyBorder="1" applyAlignment="1" applyProtection="1">
      <alignment horizontal="left" vertical="center"/>
      <protection hidden="1"/>
    </xf>
    <xf numFmtId="0" fontId="27" fillId="36" borderId="25" xfId="0" applyFont="1" applyFill="1" applyBorder="1" applyAlignment="1" applyProtection="1">
      <alignment horizontal="center" vertical="center" wrapText="1"/>
      <protection hidden="1"/>
    </xf>
    <xf numFmtId="0" fontId="23" fillId="33" borderId="34" xfId="0" applyFont="1" applyFill="1" applyBorder="1" applyProtection="1">
      <protection hidden="1"/>
    </xf>
    <xf numFmtId="0" fontId="44" fillId="36" borderId="24" xfId="0" applyFont="1" applyFill="1" applyBorder="1" applyAlignment="1" applyProtection="1">
      <alignment horizontal="center" vertical="center" wrapText="1"/>
      <protection hidden="1"/>
    </xf>
    <xf numFmtId="0" fontId="24" fillId="36" borderId="0" xfId="0" applyFont="1" applyFill="1" applyAlignment="1" applyProtection="1">
      <alignment horizontal="center" vertical="center" wrapText="1"/>
      <protection hidden="1"/>
    </xf>
    <xf numFmtId="0" fontId="32" fillId="36" borderId="22" xfId="0" applyFont="1" applyFill="1" applyBorder="1" applyAlignment="1" applyProtection="1">
      <alignment horizontal="center" vertical="center"/>
      <protection hidden="1"/>
    </xf>
    <xf numFmtId="0" fontId="28" fillId="36" borderId="18" xfId="0" applyFont="1" applyFill="1" applyBorder="1" applyAlignment="1" applyProtection="1">
      <alignment vertical="center"/>
      <protection hidden="1"/>
    </xf>
    <xf numFmtId="0" fontId="23" fillId="36" borderId="18" xfId="0" applyFont="1" applyFill="1" applyBorder="1" applyAlignment="1" applyProtection="1">
      <alignment vertical="center"/>
      <protection hidden="1"/>
    </xf>
    <xf numFmtId="164" fontId="37" fillId="34" borderId="0" xfId="0" applyNumberFormat="1" applyFont="1" applyFill="1" applyAlignment="1" applyProtection="1">
      <alignment vertical="center"/>
      <protection hidden="1"/>
    </xf>
    <xf numFmtId="3" fontId="45" fillId="39" borderId="25" xfId="0" applyNumberFormat="1" applyFont="1" applyFill="1" applyBorder="1" applyAlignment="1" applyProtection="1">
      <alignment horizontal="center" vertical="center"/>
      <protection hidden="1"/>
    </xf>
    <xf numFmtId="164" fontId="23" fillId="36" borderId="48" xfId="0" applyNumberFormat="1" applyFont="1" applyFill="1" applyBorder="1" applyAlignment="1" applyProtection="1">
      <alignment horizontal="center" vertical="center"/>
      <protection hidden="1"/>
    </xf>
    <xf numFmtId="164" fontId="23" fillId="36" borderId="44" xfId="0" applyNumberFormat="1" applyFont="1" applyFill="1" applyBorder="1" applyAlignment="1" applyProtection="1">
      <alignment horizontal="center" vertical="center"/>
      <protection hidden="1"/>
    </xf>
    <xf numFmtId="3" fontId="30" fillId="36" borderId="32" xfId="0" applyNumberFormat="1" applyFont="1" applyFill="1" applyBorder="1" applyAlignment="1" applyProtection="1">
      <alignment horizontal="center" vertical="center"/>
      <protection hidden="1"/>
    </xf>
    <xf numFmtId="164" fontId="46" fillId="34" borderId="0" xfId="0" applyNumberFormat="1" applyFont="1" applyFill="1" applyAlignment="1" applyProtection="1">
      <alignment vertical="center"/>
      <protection hidden="1"/>
    </xf>
    <xf numFmtId="164" fontId="23" fillId="36" borderId="49" xfId="0" applyNumberFormat="1" applyFont="1" applyFill="1" applyBorder="1" applyAlignment="1" applyProtection="1">
      <alignment horizontal="center" vertical="center"/>
      <protection hidden="1"/>
    </xf>
    <xf numFmtId="0" fontId="30" fillId="33" borderId="16" xfId="0" applyFont="1" applyFill="1" applyBorder="1" applyAlignment="1" applyProtection="1">
      <alignment horizontal="center" vertical="center"/>
      <protection locked="0"/>
    </xf>
    <xf numFmtId="164" fontId="23" fillId="36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0" xfId="0" applyFont="1" applyFill="1" applyAlignment="1" applyProtection="1">
      <alignment horizontal="center" vertical="center" wrapText="1"/>
      <protection hidden="1"/>
    </xf>
    <xf numFmtId="0" fontId="30" fillId="39" borderId="0" xfId="0" applyFont="1" applyFill="1" applyAlignment="1" applyProtection="1">
      <alignment horizontal="center" vertical="center" wrapText="1"/>
      <protection hidden="1"/>
    </xf>
    <xf numFmtId="0" fontId="33" fillId="39" borderId="0" xfId="42" applyFont="1" applyFill="1" applyAlignment="1" applyProtection="1">
      <alignment horizontal="center" vertical="center" wrapText="1"/>
      <protection hidden="1"/>
    </xf>
    <xf numFmtId="0" fontId="47" fillId="39" borderId="0" xfId="0" applyFont="1" applyFill="1" applyAlignment="1" applyProtection="1">
      <alignment vertical="center"/>
      <protection hidden="1"/>
    </xf>
    <xf numFmtId="0" fontId="32" fillId="39" borderId="20" xfId="0" applyFont="1" applyFill="1" applyBorder="1" applyAlignment="1" applyProtection="1">
      <alignment horizontal="center" vertical="center"/>
      <protection hidden="1"/>
    </xf>
    <xf numFmtId="0" fontId="32" fillId="39" borderId="0" xfId="0" applyFont="1" applyFill="1" applyAlignment="1" applyProtection="1">
      <alignment horizontal="center" vertical="center"/>
      <protection hidden="1"/>
    </xf>
    <xf numFmtId="0" fontId="38" fillId="39" borderId="24" xfId="0" applyFont="1" applyFill="1" applyBorder="1" applyAlignment="1">
      <alignment vertical="center"/>
    </xf>
    <xf numFmtId="0" fontId="23" fillId="39" borderId="0" xfId="0" applyFont="1" applyFill="1" applyAlignment="1" applyProtection="1">
      <alignment vertical="center"/>
      <protection hidden="1"/>
    </xf>
    <xf numFmtId="0" fontId="31" fillId="39" borderId="25" xfId="0" applyFont="1" applyFill="1" applyBorder="1" applyAlignment="1">
      <alignment vertical="center"/>
    </xf>
    <xf numFmtId="0" fontId="38" fillId="39" borderId="19" xfId="0" applyFont="1" applyFill="1" applyBorder="1" applyAlignment="1">
      <alignment vertical="center"/>
    </xf>
    <xf numFmtId="0" fontId="31" fillId="39" borderId="20" xfId="0" applyFont="1" applyFill="1" applyBorder="1" applyAlignment="1" applyProtection="1">
      <alignment vertical="center"/>
      <protection hidden="1"/>
    </xf>
    <xf numFmtId="0" fontId="23" fillId="39" borderId="20" xfId="0" applyFont="1" applyFill="1" applyBorder="1" applyAlignment="1" applyProtection="1">
      <alignment vertical="center"/>
      <protection hidden="1"/>
    </xf>
    <xf numFmtId="3" fontId="23" fillId="39" borderId="21" xfId="0" applyNumberFormat="1" applyFont="1" applyFill="1" applyBorder="1" applyAlignment="1" applyProtection="1">
      <alignment vertical="center"/>
      <protection hidden="1"/>
    </xf>
    <xf numFmtId="0" fontId="38" fillId="39" borderId="22" xfId="0" applyFont="1" applyFill="1" applyBorder="1" applyAlignment="1">
      <alignment vertical="center"/>
    </xf>
    <xf numFmtId="0" fontId="31" fillId="39" borderId="18" xfId="0" applyFont="1" applyFill="1" applyBorder="1" applyAlignment="1" applyProtection="1">
      <alignment vertical="center"/>
      <protection hidden="1"/>
    </xf>
    <xf numFmtId="3" fontId="23" fillId="39" borderId="28" xfId="0" applyNumberFormat="1" applyFont="1" applyFill="1" applyBorder="1" applyAlignment="1" applyProtection="1">
      <alignment vertical="center"/>
      <protection hidden="1"/>
    </xf>
    <xf numFmtId="0" fontId="38" fillId="34" borderId="0" xfId="0" applyFont="1" applyFill="1" applyAlignment="1" applyProtection="1">
      <alignment vertical="center"/>
      <protection hidden="1"/>
    </xf>
    <xf numFmtId="3" fontId="37" fillId="34" borderId="0" xfId="0" applyNumberFormat="1" applyFont="1" applyFill="1" applyAlignment="1" applyProtection="1">
      <alignment vertical="center"/>
      <protection hidden="1"/>
    </xf>
    <xf numFmtId="0" fontId="31" fillId="39" borderId="50" xfId="0" applyFont="1" applyFill="1" applyBorder="1" applyAlignment="1">
      <alignment vertical="center"/>
    </xf>
    <xf numFmtId="0" fontId="31" fillId="39" borderId="18" xfId="0" applyFont="1" applyFill="1" applyBorder="1" applyAlignment="1">
      <alignment vertical="center"/>
    </xf>
    <xf numFmtId="0" fontId="38" fillId="38" borderId="19" xfId="0" applyFont="1" applyFill="1" applyBorder="1" applyAlignment="1">
      <alignment vertical="center"/>
    </xf>
    <xf numFmtId="0" fontId="31" fillId="38" borderId="20" xfId="0" applyFont="1" applyFill="1" applyBorder="1" applyAlignment="1">
      <alignment vertical="center"/>
    </xf>
    <xf numFmtId="0" fontId="31" fillId="38" borderId="21" xfId="0" applyFont="1" applyFill="1" applyBorder="1" applyAlignment="1">
      <alignment vertical="center"/>
    </xf>
    <xf numFmtId="0" fontId="38" fillId="38" borderId="24" xfId="0" applyFont="1" applyFill="1" applyBorder="1" applyAlignment="1">
      <alignment vertical="center"/>
    </xf>
    <xf numFmtId="0" fontId="31" fillId="38" borderId="0" xfId="0" applyFont="1" applyFill="1" applyAlignment="1">
      <alignment horizontal="left" vertical="center" wrapText="1"/>
    </xf>
    <xf numFmtId="0" fontId="38" fillId="38" borderId="22" xfId="0" applyFont="1" applyFill="1" applyBorder="1" applyAlignment="1">
      <alignment vertical="center"/>
    </xf>
    <xf numFmtId="0" fontId="31" fillId="38" borderId="18" xfId="0" applyFont="1" applyFill="1" applyBorder="1" applyAlignment="1">
      <alignment horizontal="left" vertical="center" wrapText="1"/>
    </xf>
    <xf numFmtId="0" fontId="31" fillId="38" borderId="18" xfId="0" applyFont="1" applyFill="1" applyBorder="1" applyAlignment="1">
      <alignment vertical="center"/>
    </xf>
    <xf numFmtId="0" fontId="31" fillId="38" borderId="28" xfId="0" applyFont="1" applyFill="1" applyBorder="1" applyAlignment="1">
      <alignment vertical="center"/>
    </xf>
    <xf numFmtId="0" fontId="48" fillId="38" borderId="25" xfId="0" applyFont="1" applyFill="1" applyBorder="1" applyAlignment="1">
      <alignment vertical="center"/>
    </xf>
    <xf numFmtId="3" fontId="30" fillId="36" borderId="31" xfId="0" applyNumberFormat="1" applyFont="1" applyFill="1" applyBorder="1" applyAlignment="1" applyProtection="1">
      <alignment horizontal="center" vertical="center"/>
      <protection hidden="1"/>
    </xf>
    <xf numFmtId="3" fontId="30" fillId="36" borderId="44" xfId="0" applyNumberFormat="1" applyFont="1" applyFill="1" applyBorder="1" applyAlignment="1" applyProtection="1">
      <alignment horizontal="center" vertical="center"/>
      <protection hidden="1"/>
    </xf>
    <xf numFmtId="0" fontId="37" fillId="34" borderId="25" xfId="0" applyFont="1" applyFill="1" applyBorder="1" applyAlignment="1" applyProtection="1">
      <alignment vertical="center"/>
      <protection hidden="1"/>
    </xf>
    <xf numFmtId="0" fontId="44" fillId="36" borderId="0" xfId="0" applyFont="1" applyFill="1" applyAlignment="1" applyProtection="1">
      <alignment horizontal="center" vertical="center" wrapText="1"/>
      <protection hidden="1"/>
    </xf>
    <xf numFmtId="0" fontId="30" fillId="33" borderId="10" xfId="0" applyFont="1" applyFill="1" applyBorder="1" applyAlignment="1" applyProtection="1">
      <alignment horizontal="center" vertical="center"/>
      <protection locked="0"/>
    </xf>
    <xf numFmtId="3" fontId="30" fillId="33" borderId="31" xfId="0" applyNumberFormat="1" applyFont="1" applyFill="1" applyBorder="1" applyAlignment="1" applyProtection="1">
      <alignment horizontal="center" vertical="center"/>
      <protection locked="0"/>
    </xf>
    <xf numFmtId="3" fontId="30" fillId="33" borderId="32" xfId="0" applyNumberFormat="1" applyFont="1" applyFill="1" applyBorder="1" applyAlignment="1" applyProtection="1">
      <alignment horizontal="center" vertical="center"/>
      <protection locked="0"/>
    </xf>
    <xf numFmtId="164" fontId="30" fillId="40" borderId="11" xfId="0" applyNumberFormat="1" applyFont="1" applyFill="1" applyBorder="1" applyAlignment="1" applyProtection="1">
      <alignment horizontal="center" vertical="center" wrapText="1"/>
      <protection hidden="1"/>
    </xf>
    <xf numFmtId="0" fontId="49" fillId="0" borderId="11" xfId="0" applyFont="1" applyBorder="1" applyAlignment="1" applyProtection="1">
      <alignment horizontal="center" vertical="center"/>
      <protection locked="0"/>
    </xf>
    <xf numFmtId="0" fontId="49" fillId="38" borderId="0" xfId="0" applyFont="1" applyFill="1" applyAlignment="1">
      <alignment vertical="center"/>
    </xf>
    <xf numFmtId="164" fontId="50" fillId="37" borderId="11" xfId="0" applyNumberFormat="1" applyFont="1" applyFill="1" applyBorder="1" applyAlignment="1" applyProtection="1">
      <alignment horizontal="center" vertical="center"/>
      <protection hidden="1"/>
    </xf>
    <xf numFmtId="3" fontId="30" fillId="33" borderId="44" xfId="0" applyNumberFormat="1" applyFont="1" applyFill="1" applyBorder="1" applyAlignment="1" applyProtection="1">
      <alignment horizontal="center" vertical="center"/>
      <protection locked="0"/>
    </xf>
    <xf numFmtId="49" fontId="32" fillId="36" borderId="36" xfId="0" applyNumberFormat="1" applyFont="1" applyFill="1" applyBorder="1" applyAlignment="1" applyProtection="1">
      <alignment horizontal="center" vertical="center"/>
      <protection hidden="1"/>
    </xf>
    <xf numFmtId="49" fontId="32" fillId="36" borderId="27" xfId="0" applyNumberFormat="1" applyFont="1" applyFill="1" applyBorder="1" applyAlignment="1" applyProtection="1">
      <alignment horizontal="center" vertical="center"/>
      <protection hidden="1"/>
    </xf>
    <xf numFmtId="49" fontId="32" fillId="36" borderId="45" xfId="0" applyNumberFormat="1" applyFont="1" applyFill="1" applyBorder="1" applyAlignment="1" applyProtection="1">
      <alignment horizontal="center" vertical="center"/>
      <protection hidden="1"/>
    </xf>
    <xf numFmtId="49" fontId="36" fillId="34" borderId="0" xfId="0" applyNumberFormat="1" applyFont="1" applyFill="1" applyAlignment="1" applyProtection="1">
      <alignment horizontal="center" vertical="center"/>
      <protection hidden="1"/>
    </xf>
    <xf numFmtId="49" fontId="32" fillId="36" borderId="15" xfId="0" applyNumberFormat="1" applyFont="1" applyFill="1" applyBorder="1" applyAlignment="1" applyProtection="1">
      <alignment horizontal="center" vertical="center"/>
      <protection hidden="1"/>
    </xf>
    <xf numFmtId="0" fontId="23" fillId="33" borderId="52" xfId="0" applyFont="1" applyFill="1" applyBorder="1" applyAlignment="1" applyProtection="1">
      <alignment horizontal="left" vertical="center" wrapText="1"/>
      <protection hidden="1"/>
    </xf>
    <xf numFmtId="0" fontId="23" fillId="33" borderId="53" xfId="0" applyFont="1" applyFill="1" applyBorder="1" applyAlignment="1" applyProtection="1">
      <alignment horizontal="left" vertical="center" wrapText="1"/>
      <protection hidden="1"/>
    </xf>
    <xf numFmtId="0" fontId="23" fillId="33" borderId="54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35" fillId="33" borderId="0" xfId="0" applyFont="1" applyFill="1" applyAlignment="1" applyProtection="1">
      <alignment horizontal="center" vertical="top"/>
      <protection hidden="1"/>
    </xf>
    <xf numFmtId="0" fontId="23" fillId="33" borderId="0" xfId="0" applyFont="1" applyFill="1" applyAlignment="1" applyProtection="1">
      <alignment horizontal="center" vertical="center"/>
      <protection hidden="1"/>
    </xf>
    <xf numFmtId="0" fontId="26" fillId="33" borderId="0" xfId="0" applyFont="1" applyFill="1" applyAlignment="1" applyProtection="1">
      <alignment horizontal="center" vertical="center" wrapText="1" shrinkToFit="1"/>
      <protection hidden="1"/>
    </xf>
    <xf numFmtId="0" fontId="23" fillId="33" borderId="0" xfId="0" applyFont="1" applyFill="1" applyAlignment="1" applyProtection="1">
      <alignment horizontal="left" vertical="center" wrapText="1"/>
      <protection hidden="1"/>
    </xf>
    <xf numFmtId="0" fontId="34" fillId="35" borderId="12" xfId="0" applyFont="1" applyFill="1" applyBorder="1" applyAlignment="1" applyProtection="1">
      <alignment horizontal="center" vertical="top"/>
      <protection hidden="1"/>
    </xf>
    <xf numFmtId="0" fontId="34" fillId="35" borderId="14" xfId="0" applyFont="1" applyFill="1" applyBorder="1" applyAlignment="1" applyProtection="1">
      <alignment horizontal="center" vertical="top"/>
      <protection hidden="1"/>
    </xf>
    <xf numFmtId="0" fontId="34" fillId="35" borderId="13" xfId="0" applyFont="1" applyFill="1" applyBorder="1" applyAlignment="1" applyProtection="1">
      <alignment horizontal="center" vertical="top"/>
      <protection hidden="1"/>
    </xf>
    <xf numFmtId="0" fontId="28" fillId="33" borderId="43" xfId="0" applyFont="1" applyFill="1" applyBorder="1" applyAlignment="1" applyProtection="1">
      <alignment vertical="center" wrapText="1"/>
      <protection hidden="1"/>
    </xf>
    <xf numFmtId="0" fontId="28" fillId="33" borderId="39" xfId="0" applyFont="1" applyFill="1" applyBorder="1" applyAlignment="1" applyProtection="1">
      <alignment vertical="center" wrapText="1"/>
      <protection hidden="1"/>
    </xf>
    <xf numFmtId="0" fontId="28" fillId="33" borderId="40" xfId="0" applyFont="1" applyFill="1" applyBorder="1" applyAlignment="1" applyProtection="1">
      <alignment vertical="center" wrapText="1"/>
      <protection hidden="1"/>
    </xf>
    <xf numFmtId="0" fontId="23" fillId="33" borderId="43" xfId="0" applyFont="1" applyFill="1" applyBorder="1" applyAlignment="1" applyProtection="1">
      <alignment vertical="center" wrapText="1"/>
      <protection hidden="1"/>
    </xf>
    <xf numFmtId="0" fontId="23" fillId="33" borderId="39" xfId="0" applyFont="1" applyFill="1" applyBorder="1" applyAlignment="1" applyProtection="1">
      <alignment vertical="center" wrapText="1"/>
      <protection hidden="1"/>
    </xf>
    <xf numFmtId="0" fontId="23" fillId="33" borderId="40" xfId="0" applyFont="1" applyFill="1" applyBorder="1" applyAlignment="1" applyProtection="1">
      <alignment vertical="center" wrapText="1"/>
      <protection hidden="1"/>
    </xf>
    <xf numFmtId="0" fontId="25" fillId="39" borderId="18" xfId="0" applyFont="1" applyFill="1" applyBorder="1" applyAlignment="1" applyProtection="1">
      <alignment horizontal="center" vertical="center" wrapText="1"/>
      <protection hidden="1"/>
    </xf>
    <xf numFmtId="0" fontId="49" fillId="33" borderId="12" xfId="0" applyFont="1" applyFill="1" applyBorder="1" applyAlignment="1" applyProtection="1">
      <alignment horizontal="center" vertical="center" wrapText="1"/>
      <protection locked="0"/>
    </xf>
    <xf numFmtId="0" fontId="49" fillId="33" borderId="14" xfId="0" applyFont="1" applyFill="1" applyBorder="1" applyAlignment="1" applyProtection="1">
      <alignment horizontal="center" vertical="center" wrapText="1"/>
      <protection locked="0"/>
    </xf>
    <xf numFmtId="0" fontId="49" fillId="33" borderId="13" xfId="0" applyFont="1" applyFill="1" applyBorder="1" applyAlignment="1" applyProtection="1">
      <alignment horizontal="center" vertical="center" wrapText="1"/>
      <protection locked="0"/>
    </xf>
    <xf numFmtId="0" fontId="31" fillId="38" borderId="0" xfId="0" applyFont="1" applyFill="1" applyAlignment="1">
      <alignment horizontal="left" vertical="center" wrapText="1"/>
    </xf>
    <xf numFmtId="0" fontId="29" fillId="35" borderId="15" xfId="0" applyFont="1" applyFill="1" applyBorder="1" applyAlignment="1" applyProtection="1">
      <alignment horizontal="left" vertical="center" indent="1"/>
      <protection hidden="1"/>
    </xf>
    <xf numFmtId="0" fontId="29" fillId="35" borderId="30" xfId="0" applyFont="1" applyFill="1" applyBorder="1" applyAlignment="1" applyProtection="1">
      <alignment horizontal="left" vertical="center" indent="1"/>
      <protection hidden="1"/>
    </xf>
    <xf numFmtId="0" fontId="29" fillId="35" borderId="16" xfId="0" applyFont="1" applyFill="1" applyBorder="1" applyAlignment="1" applyProtection="1">
      <alignment horizontal="left" vertical="center" indent="1"/>
      <protection hidden="1"/>
    </xf>
    <xf numFmtId="0" fontId="43" fillId="42" borderId="15" xfId="0" applyFont="1" applyFill="1" applyBorder="1" applyAlignment="1" applyProtection="1">
      <alignment horizontal="center" vertical="center"/>
      <protection hidden="1"/>
    </xf>
    <xf numFmtId="0" fontId="43" fillId="42" borderId="30" xfId="0" applyFont="1" applyFill="1" applyBorder="1" applyAlignment="1" applyProtection="1">
      <alignment horizontal="center" vertical="center"/>
      <protection hidden="1"/>
    </xf>
    <xf numFmtId="0" fontId="43" fillId="42" borderId="16" xfId="0" applyFont="1" applyFill="1" applyBorder="1" applyAlignment="1" applyProtection="1">
      <alignment horizontal="center" vertical="center"/>
      <protection hidden="1"/>
    </xf>
    <xf numFmtId="0" fontId="40" fillId="36" borderId="17" xfId="42" applyFont="1" applyFill="1" applyBorder="1" applyAlignment="1" applyProtection="1">
      <alignment horizontal="center" vertical="center" wrapText="1"/>
      <protection hidden="1"/>
    </xf>
    <xf numFmtId="0" fontId="40" fillId="36" borderId="29" xfId="42" applyFont="1" applyFill="1" applyBorder="1" applyAlignment="1" applyProtection="1">
      <alignment horizontal="center" vertical="center" wrapText="1"/>
      <protection hidden="1"/>
    </xf>
    <xf numFmtId="0" fontId="40" fillId="36" borderId="33" xfId="42" applyFont="1" applyFill="1" applyBorder="1" applyAlignment="1" applyProtection="1">
      <alignment horizontal="center" vertical="center" wrapText="1"/>
      <protection hidden="1"/>
    </xf>
    <xf numFmtId="0" fontId="30" fillId="36" borderId="17" xfId="0" applyFont="1" applyFill="1" applyBorder="1" applyAlignment="1" applyProtection="1">
      <alignment horizontal="center" vertical="center" wrapText="1"/>
      <protection hidden="1"/>
    </xf>
    <xf numFmtId="0" fontId="30" fillId="36" borderId="51" xfId="0" applyFont="1" applyFill="1" applyBorder="1" applyAlignment="1" applyProtection="1">
      <alignment horizontal="center" vertical="center" wrapText="1"/>
      <protection hidden="1"/>
    </xf>
    <xf numFmtId="3" fontId="30" fillId="36" borderId="29" xfId="0" applyNumberFormat="1" applyFont="1" applyFill="1" applyBorder="1" applyAlignment="1" applyProtection="1">
      <alignment horizontal="center" vertical="center" wrapText="1"/>
      <protection hidden="1"/>
    </xf>
    <xf numFmtId="3" fontId="30" fillId="36" borderId="33" xfId="0" applyNumberFormat="1" applyFont="1" applyFill="1" applyBorder="1" applyAlignment="1" applyProtection="1">
      <alignment horizontal="center" vertical="center" wrapText="1"/>
      <protection hidden="1"/>
    </xf>
    <xf numFmtId="0" fontId="30" fillId="36" borderId="29" xfId="0" applyFont="1" applyFill="1" applyBorder="1" applyAlignment="1" applyProtection="1">
      <alignment horizontal="center" vertical="center" wrapText="1"/>
      <protection hidden="1"/>
    </xf>
    <xf numFmtId="0" fontId="30" fillId="36" borderId="33" xfId="0" applyFont="1" applyFill="1" applyBorder="1" applyAlignment="1" applyProtection="1">
      <alignment horizontal="center" vertical="center" wrapText="1"/>
      <protection hidden="1"/>
    </xf>
    <xf numFmtId="0" fontId="43" fillId="41" borderId="15" xfId="0" applyFont="1" applyFill="1" applyBorder="1" applyAlignment="1" applyProtection="1">
      <alignment horizontal="center" vertical="center"/>
      <protection hidden="1"/>
    </xf>
    <xf numFmtId="0" fontId="43" fillId="41" borderId="30" xfId="0" applyFont="1" applyFill="1" applyBorder="1" applyAlignment="1" applyProtection="1">
      <alignment horizontal="center" vertical="center"/>
      <protection hidden="1"/>
    </xf>
    <xf numFmtId="0" fontId="43" fillId="41" borderId="16" xfId="0" applyFont="1" applyFill="1" applyBorder="1" applyAlignment="1" applyProtection="1">
      <alignment horizontal="center" vertical="center"/>
      <protection hidden="1"/>
    </xf>
    <xf numFmtId="0" fontId="23" fillId="36" borderId="30" xfId="0" applyFont="1" applyFill="1" applyBorder="1" applyAlignment="1" applyProtection="1">
      <alignment horizontal="left" vertical="center" wrapText="1"/>
      <protection hidden="1"/>
    </xf>
    <xf numFmtId="0" fontId="23" fillId="36" borderId="16" xfId="0" applyFont="1" applyFill="1" applyBorder="1" applyAlignment="1" applyProtection="1">
      <alignment horizontal="left" vertical="center" wrapText="1"/>
      <protection hidden="1"/>
    </xf>
    <xf numFmtId="3" fontId="30" fillId="36" borderId="17" xfId="0" applyNumberFormat="1" applyFont="1" applyFill="1" applyBorder="1" applyAlignment="1" applyProtection="1">
      <alignment horizontal="center" vertical="center" wrapText="1"/>
      <protection hidden="1"/>
    </xf>
    <xf numFmtId="0" fontId="27" fillId="36" borderId="24" xfId="0" applyFont="1" applyFill="1" applyBorder="1" applyAlignment="1" applyProtection="1">
      <alignment horizontal="center" vertical="center" wrapText="1"/>
      <protection hidden="1"/>
    </xf>
    <xf numFmtId="0" fontId="27" fillId="36" borderId="0" xfId="0" applyFont="1" applyFill="1" applyAlignment="1" applyProtection="1">
      <alignment horizontal="center" vertical="center" wrapText="1"/>
      <protection hidden="1"/>
    </xf>
    <xf numFmtId="0" fontId="23" fillId="36" borderId="35" xfId="0" applyFont="1" applyFill="1" applyBorder="1" applyAlignment="1" applyProtection="1">
      <alignment horizontal="left" vertical="center" wrapText="1"/>
      <protection hidden="1"/>
    </xf>
    <xf numFmtId="0" fontId="23" fillId="36" borderId="38" xfId="0" applyFont="1" applyFill="1" applyBorder="1" applyAlignment="1" applyProtection="1">
      <alignment horizontal="left" vertical="center" wrapText="1"/>
      <protection hidden="1"/>
    </xf>
    <xf numFmtId="0" fontId="23" fillId="36" borderId="46" xfId="0" applyFont="1" applyFill="1" applyBorder="1" applyAlignment="1" applyProtection="1">
      <alignment horizontal="left" vertical="center" wrapText="1"/>
      <protection hidden="1"/>
    </xf>
    <xf numFmtId="0" fontId="23" fillId="36" borderId="47" xfId="0" applyFont="1" applyFill="1" applyBorder="1" applyAlignment="1" applyProtection="1">
      <alignment horizontal="left" vertical="center" wrapText="1"/>
      <protection hidden="1"/>
    </xf>
    <xf numFmtId="0" fontId="23" fillId="36" borderId="14" xfId="0" applyFont="1" applyFill="1" applyBorder="1" applyAlignment="1" applyProtection="1">
      <alignment horizontal="left" vertical="center" wrapText="1"/>
      <protection hidden="1"/>
    </xf>
    <xf numFmtId="0" fontId="23" fillId="36" borderId="37" xfId="0" applyFont="1" applyFill="1" applyBorder="1" applyAlignment="1" applyProtection="1">
      <alignment horizontal="left" vertical="center" wrapText="1"/>
      <protection hidden="1"/>
    </xf>
  </cellXfs>
  <cellStyles count="5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Excel Built-in Normal" xfId="44" xr:uid="{00000000-0005-0000-0000-000013000000}"/>
    <cellStyle name="Excel Built-in Normal 1" xfId="42" xr:uid="{00000000-0005-0000-0000-000014000000}"/>
    <cellStyle name="Excel Built-in Normal 2" xfId="45" xr:uid="{00000000-0005-0000-0000-000015000000}"/>
    <cellStyle name="Hypertextový odkaz" xfId="51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 xr:uid="{00000000-0005-0000-0000-00001E000000}"/>
    <cellStyle name="Neutrální" xfId="8" builtinId="28" customBuiltin="1"/>
    <cellStyle name="Normální" xfId="0" builtinId="0"/>
    <cellStyle name="Normální 2" xfId="43" xr:uid="{00000000-0005-0000-0000-000021000000}"/>
    <cellStyle name="normální 2 2" xfId="47" xr:uid="{00000000-0005-0000-0000-000022000000}"/>
    <cellStyle name="Normální 2 3" xfId="46" xr:uid="{00000000-0005-0000-0000-000023000000}"/>
    <cellStyle name="Normální 2 4" xfId="49" xr:uid="{00000000-0005-0000-0000-000024000000}"/>
    <cellStyle name="Normální 2 5" xfId="50" xr:uid="{00000000-0005-0000-0000-000025000000}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 xr:uid="{00000000-0005-0000-0000-000029000000}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9F9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9F9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9F9F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A7A7"/>
        </patternFill>
      </fill>
    </dxf>
  </dxfs>
  <tableStyles count="0" defaultTableStyle="TableStyleMedium2" defaultPivotStyle="PivotStyleLight16"/>
  <colors>
    <mruColors>
      <color rgb="FFFFA7A7"/>
      <color rgb="FFFF9F9F"/>
      <color rgb="FF00D000"/>
      <color rgb="FFFF9B9B"/>
      <color rgb="FF9BE5FF"/>
      <color rgb="FF5BD4FF"/>
      <color rgb="FFFFB1B1"/>
      <color rgb="FFFF7979"/>
      <color rgb="FFFFAFAF"/>
      <color rgb="FF9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9524</xdr:rowOff>
    </xdr:from>
    <xdr:to>
      <xdr:col>8</xdr:col>
      <xdr:colOff>296853</xdr:colOff>
      <xdr:row>3</xdr:row>
      <xdr:rowOff>171449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76D5237-FA74-4F1A-BE46-5B396F2A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499"/>
          <a:ext cx="4021128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6"/>
  <sheetViews>
    <sheetView tabSelected="1" zoomScaleNormal="100" workbookViewId="0">
      <selection activeCell="B12" sqref="B12:P12"/>
    </sheetView>
  </sheetViews>
  <sheetFormatPr defaultColWidth="9.140625" defaultRowHeight="16.5" x14ac:dyDescent="0.3"/>
  <cols>
    <col min="1" max="1" width="2.42578125" style="27" customWidth="1"/>
    <col min="2" max="2" width="8.5703125" style="27" customWidth="1"/>
    <col min="3" max="3" width="8.42578125" style="27" customWidth="1"/>
    <col min="4" max="5" width="7.42578125" style="27" customWidth="1"/>
    <col min="6" max="6" width="6.5703125" style="27" customWidth="1"/>
    <col min="7" max="11" width="8.85546875" style="27" customWidth="1"/>
    <col min="12" max="12" width="10" style="27" customWidth="1"/>
    <col min="13" max="13" width="6.42578125" style="27" customWidth="1"/>
    <col min="14" max="14" width="9.42578125" style="27" customWidth="1"/>
    <col min="15" max="15" width="13.42578125" style="27" customWidth="1"/>
    <col min="16" max="16" width="8.5703125" style="27" customWidth="1"/>
    <col min="17" max="16384" width="9.140625" style="27"/>
  </cols>
  <sheetData>
    <row r="1" spans="2:16" ht="14.1" customHeight="1" x14ac:dyDescent="0.3"/>
    <row r="6" spans="2:16" ht="15.75" customHeight="1" x14ac:dyDescent="0.3">
      <c r="H6" s="104" t="s">
        <v>9</v>
      </c>
      <c r="I6" s="104"/>
      <c r="J6" s="104"/>
      <c r="K6" s="104"/>
      <c r="L6" s="104"/>
    </row>
    <row r="7" spans="2:16" ht="7.5" customHeight="1" x14ac:dyDescent="0.3"/>
    <row r="8" spans="2:16" ht="40.5" x14ac:dyDescent="0.3">
      <c r="B8" s="105" t="s">
        <v>36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49.5" customHeight="1" x14ac:dyDescent="0.3">
      <c r="B9" s="107" t="s">
        <v>30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2:16" ht="15" customHeight="1" x14ac:dyDescent="0.3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2:16" ht="22.5" customHeight="1" x14ac:dyDescent="0.3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2:16" ht="25.5" x14ac:dyDescent="0.3">
      <c r="B12" s="109" t="s">
        <v>0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s="16" customFormat="1" ht="21.95" customHeight="1" x14ac:dyDescent="0.25">
      <c r="B13" s="23" t="s">
        <v>8</v>
      </c>
      <c r="C13" s="19"/>
      <c r="P13" s="39"/>
    </row>
    <row r="14" spans="2:16" s="16" customFormat="1" ht="55.5" customHeight="1" x14ac:dyDescent="0.25">
      <c r="B14" s="17"/>
      <c r="C14" s="115" t="s">
        <v>15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</row>
    <row r="15" spans="2:16" s="16" customFormat="1" ht="19.5" customHeight="1" x14ac:dyDescent="0.25">
      <c r="B15" s="23" t="s">
        <v>16</v>
      </c>
      <c r="C15" s="19"/>
      <c r="P15" s="39"/>
    </row>
    <row r="16" spans="2:16" s="16" customFormat="1" ht="18.95" customHeight="1" x14ac:dyDescent="0.25">
      <c r="B16" s="17" t="s">
        <v>2</v>
      </c>
      <c r="C16" s="18" t="s">
        <v>31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/>
    </row>
    <row r="17" spans="2:16" s="16" customFormat="1" ht="39.75" customHeight="1" x14ac:dyDescent="0.25">
      <c r="B17" s="17" t="s">
        <v>3</v>
      </c>
      <c r="C17" s="115" t="s">
        <v>41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7"/>
    </row>
    <row r="18" spans="2:16" s="16" customFormat="1" ht="54.75" customHeight="1" x14ac:dyDescent="0.25">
      <c r="B18" s="17" t="s">
        <v>1</v>
      </c>
      <c r="C18" s="115" t="s">
        <v>39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7"/>
    </row>
    <row r="19" spans="2:16" s="16" customFormat="1" ht="36" customHeight="1" x14ac:dyDescent="0.25">
      <c r="B19" s="17" t="s">
        <v>6</v>
      </c>
      <c r="C19" s="112" t="s">
        <v>40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4"/>
    </row>
    <row r="20" spans="2:16" s="16" customFormat="1" ht="50.25" customHeight="1" x14ac:dyDescent="0.25">
      <c r="B20" s="20" t="s">
        <v>7</v>
      </c>
      <c r="C20" s="101" t="s">
        <v>38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3"/>
    </row>
    <row r="22" spans="2:16" ht="111" customHeight="1" x14ac:dyDescent="0.3"/>
    <row r="26" spans="2:16" ht="14.25" customHeight="1" x14ac:dyDescent="0.3"/>
  </sheetData>
  <sheetProtection algorithmName="SHA-512" hashValue="zhSzwWqphe9ZubjT1G8qbxLENT3qHXNfvlucuRik+Ypglp9/Z0vjq+1qSP2WSbGO2mogNvfqCLnxaR5KIJI+wg==" saltValue="GlN60VGxslkjkDk+RK56vA==" spinCount="100000" sheet="1" objects="1" scenarios="1" autoFilter="0"/>
  <mergeCells count="11">
    <mergeCell ref="C20:P20"/>
    <mergeCell ref="H6:L6"/>
    <mergeCell ref="B8:P8"/>
    <mergeCell ref="B10:P10"/>
    <mergeCell ref="B9:P9"/>
    <mergeCell ref="B11:P11"/>
    <mergeCell ref="B12:P12"/>
    <mergeCell ref="C19:P19"/>
    <mergeCell ref="C14:P14"/>
    <mergeCell ref="C17:P17"/>
    <mergeCell ref="C18:P18"/>
  </mergeCells>
  <phoneticPr fontId="42" type="noConversion"/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E3" sqref="E3:I3"/>
    </sheetView>
  </sheetViews>
  <sheetFormatPr defaultColWidth="9.140625" defaultRowHeight="16.5" x14ac:dyDescent="0.25"/>
  <cols>
    <col min="1" max="1" width="1.5703125" style="36" customWidth="1"/>
    <col min="2" max="2" width="3" style="36" customWidth="1"/>
    <col min="3" max="3" width="12.7109375" style="26" customWidth="1"/>
    <col min="4" max="4" width="21.85546875" style="26" customWidth="1"/>
    <col min="5" max="5" width="17.85546875" style="26" customWidth="1"/>
    <col min="6" max="6" width="1.5703125" style="26" customWidth="1"/>
    <col min="7" max="7" width="16.85546875" style="26" customWidth="1"/>
    <col min="8" max="8" width="1.5703125" style="26" customWidth="1"/>
    <col min="9" max="9" width="17.140625" style="26" customWidth="1"/>
    <col min="10" max="10" width="2.140625" style="26" customWidth="1"/>
    <col min="11" max="11" width="8.5703125" style="36" customWidth="1"/>
    <col min="12" max="16384" width="9.140625" style="26"/>
  </cols>
  <sheetData>
    <row r="1" spans="2:10" s="36" customFormat="1" ht="9.9499999999999993" customHeight="1" thickBot="1" x14ac:dyDescent="0.3"/>
    <row r="2" spans="2:10" x14ac:dyDescent="0.25">
      <c r="B2" s="63"/>
      <c r="C2" s="64"/>
      <c r="D2" s="64"/>
      <c r="E2" s="65"/>
      <c r="F2" s="65"/>
      <c r="G2" s="65"/>
      <c r="H2" s="65"/>
      <c r="I2" s="65"/>
      <c r="J2" s="66"/>
    </row>
    <row r="3" spans="2:10" ht="33.75" customHeight="1" x14ac:dyDescent="0.25">
      <c r="B3" s="60"/>
      <c r="C3" s="57" t="s">
        <v>37</v>
      </c>
      <c r="D3" s="35"/>
      <c r="E3" s="119"/>
      <c r="F3" s="120"/>
      <c r="G3" s="120"/>
      <c r="H3" s="120"/>
      <c r="I3" s="121"/>
      <c r="J3" s="46"/>
    </row>
    <row r="4" spans="2:10" ht="17.25" thickBot="1" x14ac:dyDescent="0.3">
      <c r="B4" s="67"/>
      <c r="C4" s="68"/>
      <c r="D4" s="68"/>
      <c r="E4" s="30"/>
      <c r="F4" s="30"/>
      <c r="G4" s="30"/>
      <c r="H4" s="30"/>
      <c r="I4" s="30"/>
      <c r="J4" s="69"/>
    </row>
    <row r="5" spans="2:10" ht="6" customHeight="1" thickBot="1" x14ac:dyDescent="0.3"/>
    <row r="6" spans="2:10" ht="6" customHeight="1" x14ac:dyDescent="0.25">
      <c r="B6" s="74"/>
      <c r="C6" s="75"/>
      <c r="D6" s="75"/>
      <c r="E6" s="75"/>
      <c r="F6" s="75"/>
      <c r="G6" s="75"/>
      <c r="H6" s="75"/>
      <c r="I6" s="75"/>
      <c r="J6" s="76"/>
    </row>
    <row r="7" spans="2:10" ht="62.25" customHeight="1" x14ac:dyDescent="0.25">
      <c r="B7" s="77"/>
      <c r="C7" s="122" t="s">
        <v>43</v>
      </c>
      <c r="D7" s="122"/>
      <c r="E7" s="122"/>
      <c r="F7" s="78"/>
      <c r="G7" s="92"/>
      <c r="H7" s="93"/>
      <c r="I7" s="94">
        <f>G7*J7</f>
        <v>0</v>
      </c>
      <c r="J7" s="83">
        <v>6816</v>
      </c>
    </row>
    <row r="8" spans="2:10" ht="7.5" customHeight="1" thickBot="1" x14ac:dyDescent="0.3">
      <c r="B8" s="79"/>
      <c r="C8" s="80"/>
      <c r="D8" s="80"/>
      <c r="E8" s="80"/>
      <c r="F8" s="80"/>
      <c r="G8" s="80"/>
      <c r="H8" s="81"/>
      <c r="I8" s="81"/>
      <c r="J8" s="82"/>
    </row>
    <row r="9" spans="2:10" s="36" customFormat="1" ht="9.9499999999999993" customHeight="1" thickBot="1" x14ac:dyDescent="0.3">
      <c r="C9" s="70"/>
      <c r="D9" s="70"/>
      <c r="E9" s="6"/>
      <c r="F9" s="6"/>
      <c r="G9" s="6"/>
      <c r="H9" s="6"/>
      <c r="I9" s="6"/>
      <c r="J9" s="71"/>
    </row>
    <row r="10" spans="2:10" ht="14.1" customHeight="1" x14ac:dyDescent="0.25">
      <c r="B10" s="63"/>
      <c r="C10" s="58"/>
      <c r="D10" s="65"/>
      <c r="E10" s="65"/>
      <c r="F10" s="31"/>
      <c r="G10" s="31"/>
      <c r="H10" s="31"/>
      <c r="I10" s="31"/>
      <c r="J10" s="32"/>
    </row>
    <row r="11" spans="2:10" ht="45.75" customHeight="1" x14ac:dyDescent="0.25">
      <c r="B11" s="60"/>
      <c r="C11" s="59"/>
      <c r="D11" s="61"/>
      <c r="E11" s="55" t="s">
        <v>25</v>
      </c>
      <c r="F11" s="54"/>
      <c r="G11" s="55" t="s">
        <v>26</v>
      </c>
      <c r="H11" s="54"/>
      <c r="I11" s="56" t="s">
        <v>27</v>
      </c>
      <c r="J11" s="62"/>
    </row>
    <row r="12" spans="2:10" ht="26.25" customHeight="1" x14ac:dyDescent="0.25">
      <c r="B12" s="60"/>
      <c r="C12" s="57" t="s">
        <v>42</v>
      </c>
      <c r="D12" s="61"/>
      <c r="E12" s="91">
        <f>SVP!I15+I7</f>
        <v>0</v>
      </c>
      <c r="F12" s="61"/>
      <c r="G12" s="55"/>
      <c r="H12" s="61"/>
      <c r="I12" s="91">
        <f>E12</f>
        <v>0</v>
      </c>
      <c r="J12" s="62"/>
    </row>
    <row r="13" spans="2:10" ht="27.75" customHeight="1" x14ac:dyDescent="0.25">
      <c r="B13" s="60"/>
      <c r="C13" s="57" t="s">
        <v>21</v>
      </c>
      <c r="D13" s="61"/>
      <c r="E13" s="29">
        <f>IF(SVP!R15&gt;0,SVP!R15+I7,0)</f>
        <v>0</v>
      </c>
      <c r="F13" s="61"/>
      <c r="G13" s="29">
        <f>SVP!R17</f>
        <v>0</v>
      </c>
      <c r="H13" s="61"/>
      <c r="I13" s="29">
        <f>E13+G13</f>
        <v>0</v>
      </c>
      <c r="J13" s="72"/>
    </row>
    <row r="14" spans="2:10" ht="27.75" customHeight="1" x14ac:dyDescent="0.25">
      <c r="B14" s="60"/>
      <c r="C14" s="57" t="s">
        <v>23</v>
      </c>
      <c r="D14" s="61"/>
      <c r="E14" s="29">
        <f>IF(SVP!AA15&gt;0,SVP!AA15+I7,0)</f>
        <v>0</v>
      </c>
      <c r="F14" s="61"/>
      <c r="G14" s="29">
        <f>SVP!AA17</f>
        <v>0</v>
      </c>
      <c r="H14" s="61"/>
      <c r="I14" s="29">
        <f>E14+G14</f>
        <v>0</v>
      </c>
      <c r="J14" s="72"/>
    </row>
    <row r="15" spans="2:10" ht="27.75" customHeight="1" x14ac:dyDescent="0.25">
      <c r="B15" s="60"/>
      <c r="C15" s="57" t="s">
        <v>22</v>
      </c>
      <c r="D15" s="61"/>
      <c r="E15" s="29">
        <f>IF(SVP!AJ15&gt;0,SVP!AJ15+I7,0)</f>
        <v>0</v>
      </c>
      <c r="F15" s="61"/>
      <c r="G15" s="29">
        <f>SVP!AJ17</f>
        <v>0</v>
      </c>
      <c r="H15" s="61"/>
      <c r="I15" s="29">
        <f>E15+G15</f>
        <v>0</v>
      </c>
      <c r="J15" s="72"/>
    </row>
    <row r="16" spans="2:10" ht="14.1" customHeight="1" thickBot="1" x14ac:dyDescent="0.3">
      <c r="B16" s="67"/>
      <c r="C16" s="118"/>
      <c r="D16" s="118"/>
      <c r="E16" s="30"/>
      <c r="F16" s="33"/>
      <c r="G16" s="33"/>
      <c r="H16" s="33"/>
      <c r="I16" s="73"/>
      <c r="J16" s="34"/>
    </row>
    <row r="17" s="36" customFormat="1" ht="9.9499999999999993" customHeight="1" x14ac:dyDescent="0.25"/>
  </sheetData>
  <sheetProtection algorithmName="SHA-512" hashValue="1veLUHnFBry4rEaqc+LVhp2s4SfE4jhgDJjTUZfPYeacKi8r/aPeD6cinODb6dWb2Fwhp3upVefaUQrjRhCjLg==" saltValue="7BZSkaiNM852YgxKEdAqUQ==" spinCount="100000" sheet="1" objects="1" scenarios="1" autoFilter="0"/>
  <mergeCells count="3">
    <mergeCell ref="C16:D16"/>
    <mergeCell ref="E3:I3"/>
    <mergeCell ref="C7:E7"/>
  </mergeCells>
  <conditionalFormatting sqref="G13:G15">
    <cfRule type="cellIs" dxfId="21" priority="1" operator="lessThan">
      <formula>0</formula>
    </cfRule>
  </conditionalFormatting>
  <dataValidations count="1">
    <dataValidation type="whole" allowBlank="1" showInputMessage="1" showErrorMessage="1" sqref="G36" xr:uid="{ECB88595-A1A2-423B-85D0-1314520C0961}">
      <formula1>0</formula1>
      <formula2>100000000</formula2>
    </dataValidation>
  </dataValidation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9"/>
  <sheetViews>
    <sheetView zoomScaleNormal="100" workbookViewId="0">
      <selection activeCell="K10" sqref="K10"/>
    </sheetView>
  </sheetViews>
  <sheetFormatPr defaultColWidth="9.140625" defaultRowHeight="14.25" x14ac:dyDescent="0.25"/>
  <cols>
    <col min="1" max="1" width="1.7109375" style="5" customWidth="1"/>
    <col min="2" max="2" width="6.42578125" style="4" customWidth="1"/>
    <col min="3" max="3" width="20.5703125" style="2" customWidth="1"/>
    <col min="4" max="4" width="10.5703125" style="2" customWidth="1"/>
    <col min="5" max="5" width="11.7109375" style="2" customWidth="1"/>
    <col min="6" max="6" width="1.7109375" style="2" customWidth="1"/>
    <col min="7" max="8" width="13.7109375" style="2" customWidth="1"/>
    <col min="9" max="9" width="13.7109375" style="3" customWidth="1"/>
    <col min="10" max="10" width="1.7109375" style="5" customWidth="1"/>
    <col min="11" max="11" width="13.7109375" style="2" customWidth="1"/>
    <col min="12" max="12" width="1.7109375" style="5" customWidth="1"/>
    <col min="13" max="13" width="13.7109375" style="2" customWidth="1"/>
    <col min="14" max="14" width="1.7109375" style="5" customWidth="1"/>
    <col min="15" max="15" width="13.7109375" style="2" customWidth="1"/>
    <col min="16" max="16" width="2.7109375" style="2" customWidth="1"/>
    <col min="17" max="17" width="13.7109375" style="2" customWidth="1"/>
    <col min="18" max="18" width="13.7109375" style="3" customWidth="1"/>
    <col min="19" max="19" width="1.7109375" style="5" customWidth="1"/>
    <col min="20" max="20" width="13.7109375" style="2" customWidth="1"/>
    <col min="21" max="21" width="1.7109375" style="5" customWidth="1"/>
    <col min="22" max="22" width="13.7109375" style="2" customWidth="1"/>
    <col min="23" max="23" width="1.7109375" style="5" customWidth="1"/>
    <col min="24" max="24" width="13.7109375" style="2" customWidth="1"/>
    <col min="25" max="25" width="2.7109375" style="2" customWidth="1"/>
    <col min="26" max="26" width="13.7109375" style="2" customWidth="1"/>
    <col min="27" max="27" width="13.7109375" style="3" customWidth="1"/>
    <col min="28" max="28" width="1.7109375" style="5" customWidth="1"/>
    <col min="29" max="29" width="13.7109375" style="2" customWidth="1"/>
    <col min="30" max="30" width="1.7109375" style="5" customWidth="1"/>
    <col min="31" max="31" width="13.7109375" style="2" customWidth="1"/>
    <col min="32" max="32" width="1.7109375" style="5" customWidth="1"/>
    <col min="33" max="33" width="13.7109375" style="2" customWidth="1"/>
    <col min="34" max="34" width="2.7109375" style="2" customWidth="1"/>
    <col min="35" max="35" width="13.7109375" style="2" customWidth="1"/>
    <col min="36" max="36" width="13.7109375" style="3" customWidth="1"/>
    <col min="37" max="37" width="1.7109375" style="5" customWidth="1"/>
    <col min="38" max="38" width="13.7109375" style="2" customWidth="1"/>
    <col min="39" max="39" width="1.7109375" style="5" customWidth="1"/>
    <col min="40" max="40" width="13.7109375" style="2" customWidth="1"/>
    <col min="41" max="41" width="1.7109375" style="5" customWidth="1"/>
    <col min="42" max="42" width="13.7109375" style="2" customWidth="1"/>
    <col min="43" max="43" width="3.5703125" style="2" customWidth="1"/>
    <col min="44" max="16384" width="9.140625" style="2"/>
  </cols>
  <sheetData>
    <row r="1" spans="1:42" ht="15" thickBot="1" x14ac:dyDescent="0.3"/>
    <row r="2" spans="1:42" ht="24.75" customHeight="1" thickBot="1" x14ac:dyDescent="0.3">
      <c r="B2" s="138" t="s">
        <v>42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  <c r="Q2" s="126" t="s">
        <v>21</v>
      </c>
      <c r="R2" s="127"/>
      <c r="S2" s="127"/>
      <c r="T2" s="127"/>
      <c r="U2" s="127"/>
      <c r="V2" s="127"/>
      <c r="W2" s="127"/>
      <c r="X2" s="128"/>
      <c r="Z2" s="126" t="s">
        <v>23</v>
      </c>
      <c r="AA2" s="127"/>
      <c r="AB2" s="127"/>
      <c r="AC2" s="127"/>
      <c r="AD2" s="127"/>
      <c r="AE2" s="127"/>
      <c r="AF2" s="127"/>
      <c r="AG2" s="128"/>
      <c r="AI2" s="126" t="s">
        <v>22</v>
      </c>
      <c r="AJ2" s="127"/>
      <c r="AK2" s="127"/>
      <c r="AL2" s="127"/>
      <c r="AM2" s="127"/>
      <c r="AN2" s="127"/>
      <c r="AO2" s="127"/>
      <c r="AP2" s="128"/>
    </row>
    <row r="3" spans="1:42" ht="15.75" customHeight="1" thickBot="1" x14ac:dyDescent="0.35">
      <c r="B3" s="28"/>
    </row>
    <row r="4" spans="1:42" ht="8.25" customHeight="1" x14ac:dyDescent="0.25">
      <c r="B4" s="7"/>
      <c r="C4" s="9"/>
      <c r="D4" s="9"/>
      <c r="E4" s="9"/>
      <c r="F4" s="9"/>
      <c r="G4" s="143" t="s">
        <v>4</v>
      </c>
      <c r="H4" s="132" t="s">
        <v>28</v>
      </c>
      <c r="I4" s="129" t="s">
        <v>5</v>
      </c>
      <c r="K4" s="132" t="s">
        <v>18</v>
      </c>
      <c r="M4" s="132" t="s">
        <v>19</v>
      </c>
      <c r="O4" s="132" t="s">
        <v>20</v>
      </c>
      <c r="Q4" s="132" t="s">
        <v>28</v>
      </c>
      <c r="R4" s="129" t="s">
        <v>5</v>
      </c>
      <c r="T4" s="132" t="s">
        <v>18</v>
      </c>
      <c r="V4" s="132" t="s">
        <v>19</v>
      </c>
      <c r="X4" s="132" t="s">
        <v>20</v>
      </c>
      <c r="Z4" s="132" t="s">
        <v>28</v>
      </c>
      <c r="AA4" s="129" t="s">
        <v>5</v>
      </c>
      <c r="AC4" s="132" t="s">
        <v>18</v>
      </c>
      <c r="AE4" s="132" t="s">
        <v>19</v>
      </c>
      <c r="AG4" s="132" t="s">
        <v>20</v>
      </c>
      <c r="AI4" s="132" t="s">
        <v>28</v>
      </c>
      <c r="AJ4" s="129" t="s">
        <v>5</v>
      </c>
      <c r="AL4" s="132" t="s">
        <v>18</v>
      </c>
      <c r="AN4" s="132" t="s">
        <v>19</v>
      </c>
      <c r="AP4" s="132" t="s">
        <v>20</v>
      </c>
    </row>
    <row r="5" spans="1:42" ht="48.75" customHeight="1" x14ac:dyDescent="0.25">
      <c r="B5" s="144" t="s">
        <v>10</v>
      </c>
      <c r="C5" s="145"/>
      <c r="D5" s="145"/>
      <c r="E5" s="145"/>
      <c r="F5" s="38"/>
      <c r="G5" s="134"/>
      <c r="H5" s="136"/>
      <c r="I5" s="130"/>
      <c r="K5" s="133"/>
      <c r="M5" s="133"/>
      <c r="O5" s="133"/>
      <c r="Q5" s="136"/>
      <c r="R5" s="130"/>
      <c r="T5" s="133"/>
      <c r="V5" s="133"/>
      <c r="X5" s="133"/>
      <c r="Z5" s="136"/>
      <c r="AA5" s="130"/>
      <c r="AC5" s="133"/>
      <c r="AE5" s="133"/>
      <c r="AG5" s="133"/>
      <c r="AI5" s="136"/>
      <c r="AJ5" s="130"/>
      <c r="AL5" s="133"/>
      <c r="AN5" s="133"/>
      <c r="AP5" s="133"/>
    </row>
    <row r="6" spans="1:42" ht="20.100000000000001" customHeight="1" x14ac:dyDescent="0.25">
      <c r="B6" s="144"/>
      <c r="C6" s="145"/>
      <c r="D6" s="145"/>
      <c r="E6" s="145"/>
      <c r="F6" s="38"/>
      <c r="G6" s="134"/>
      <c r="H6" s="136"/>
      <c r="I6" s="130"/>
      <c r="K6" s="134" t="s">
        <v>24</v>
      </c>
      <c r="M6" s="134" t="s">
        <v>24</v>
      </c>
      <c r="O6" s="134" t="s">
        <v>24</v>
      </c>
      <c r="Q6" s="136"/>
      <c r="R6" s="130"/>
      <c r="T6" s="134" t="s">
        <v>24</v>
      </c>
      <c r="V6" s="134" t="s">
        <v>24</v>
      </c>
      <c r="X6" s="134" t="s">
        <v>24</v>
      </c>
      <c r="Z6" s="136"/>
      <c r="AA6" s="130"/>
      <c r="AC6" s="134" t="s">
        <v>24</v>
      </c>
      <c r="AE6" s="134" t="s">
        <v>24</v>
      </c>
      <c r="AG6" s="134" t="s">
        <v>24</v>
      </c>
      <c r="AI6" s="136"/>
      <c r="AJ6" s="130"/>
      <c r="AL6" s="134" t="s">
        <v>24</v>
      </c>
      <c r="AN6" s="134" t="s">
        <v>24</v>
      </c>
      <c r="AP6" s="134" t="s">
        <v>24</v>
      </c>
    </row>
    <row r="7" spans="1:42" ht="19.5" customHeight="1" x14ac:dyDescent="0.25">
      <c r="B7" s="40"/>
      <c r="C7" s="87"/>
      <c r="D7" s="41"/>
      <c r="E7" s="41"/>
      <c r="F7" s="38"/>
      <c r="G7" s="134"/>
      <c r="H7" s="136"/>
      <c r="I7" s="130"/>
      <c r="K7" s="134"/>
      <c r="M7" s="134"/>
      <c r="O7" s="134"/>
      <c r="Q7" s="136"/>
      <c r="R7" s="130"/>
      <c r="T7" s="134"/>
      <c r="V7" s="134"/>
      <c r="X7" s="134"/>
      <c r="Z7" s="136"/>
      <c r="AA7" s="130"/>
      <c r="AC7" s="134"/>
      <c r="AE7" s="134"/>
      <c r="AG7" s="134"/>
      <c r="AI7" s="136"/>
      <c r="AJ7" s="130"/>
      <c r="AL7" s="134"/>
      <c r="AN7" s="134"/>
      <c r="AP7" s="134"/>
    </row>
    <row r="8" spans="1:42" s="1" customFormat="1" ht="9.75" customHeight="1" thickBot="1" x14ac:dyDescent="0.3">
      <c r="A8" s="6"/>
      <c r="B8" s="42"/>
      <c r="C8" s="43"/>
      <c r="D8" s="44"/>
      <c r="E8" s="44"/>
      <c r="F8" s="44"/>
      <c r="G8" s="135"/>
      <c r="H8" s="137"/>
      <c r="I8" s="131"/>
      <c r="J8" s="6"/>
      <c r="K8" s="135"/>
      <c r="L8" s="6"/>
      <c r="M8" s="135"/>
      <c r="N8" s="6"/>
      <c r="O8" s="135"/>
      <c r="Q8" s="137"/>
      <c r="R8" s="131"/>
      <c r="S8" s="6"/>
      <c r="T8" s="135"/>
      <c r="U8" s="6"/>
      <c r="V8" s="135"/>
      <c r="W8" s="6"/>
      <c r="X8" s="135"/>
      <c r="Z8" s="137"/>
      <c r="AA8" s="131"/>
      <c r="AB8" s="6"/>
      <c r="AC8" s="135"/>
      <c r="AD8" s="6"/>
      <c r="AE8" s="135"/>
      <c r="AF8" s="6"/>
      <c r="AG8" s="135"/>
      <c r="AI8" s="137"/>
      <c r="AJ8" s="131"/>
      <c r="AK8" s="6"/>
      <c r="AL8" s="135"/>
      <c r="AM8" s="6"/>
      <c r="AN8" s="135"/>
      <c r="AO8" s="6"/>
      <c r="AP8" s="135"/>
    </row>
    <row r="9" spans="1:42" s="5" customFormat="1" ht="9.9499999999999993" customHeight="1" thickBot="1" x14ac:dyDescent="0.3">
      <c r="B9" s="21"/>
      <c r="I9" s="22"/>
      <c r="R9" s="22"/>
      <c r="AA9" s="22"/>
      <c r="AJ9" s="22"/>
    </row>
    <row r="10" spans="1:42" s="1" customFormat="1" ht="45" customHeight="1" x14ac:dyDescent="0.25">
      <c r="A10" s="6"/>
      <c r="B10" s="96" t="s">
        <v>32</v>
      </c>
      <c r="C10" s="146" t="s">
        <v>11</v>
      </c>
      <c r="D10" s="146"/>
      <c r="E10" s="146"/>
      <c r="F10" s="147"/>
      <c r="G10" s="12">
        <v>645</v>
      </c>
      <c r="H10" s="84">
        <f>K10+M10+O10</f>
        <v>0</v>
      </c>
      <c r="I10" s="10">
        <f>G10*H10</f>
        <v>0</v>
      </c>
      <c r="J10" s="86"/>
      <c r="K10" s="89"/>
      <c r="L10" s="86"/>
      <c r="M10" s="89"/>
      <c r="N10" s="86"/>
      <c r="O10" s="89"/>
      <c r="Q10" s="84">
        <f>T10+V10+X10</f>
        <v>0</v>
      </c>
      <c r="R10" s="10">
        <f>G10*Q10</f>
        <v>0</v>
      </c>
      <c r="S10" s="6"/>
      <c r="T10" s="89"/>
      <c r="U10" s="86"/>
      <c r="V10" s="89"/>
      <c r="W10" s="86"/>
      <c r="X10" s="89"/>
      <c r="Z10" s="84">
        <f>AC10+AE10+AG10</f>
        <v>0</v>
      </c>
      <c r="AA10" s="10">
        <f>G10*Z10</f>
        <v>0</v>
      </c>
      <c r="AB10" s="6"/>
      <c r="AC10" s="89"/>
      <c r="AD10" s="86"/>
      <c r="AE10" s="89"/>
      <c r="AF10" s="86"/>
      <c r="AG10" s="89"/>
      <c r="AI10" s="84">
        <f>AL10+AN10+AP10</f>
        <v>0</v>
      </c>
      <c r="AJ10" s="10">
        <f>G10*AI10</f>
        <v>0</v>
      </c>
      <c r="AK10" s="6"/>
      <c r="AL10" s="89"/>
      <c r="AM10" s="86"/>
      <c r="AN10" s="89"/>
      <c r="AO10" s="86"/>
      <c r="AP10" s="89"/>
    </row>
    <row r="11" spans="1:42" s="1" customFormat="1" ht="45" customHeight="1" x14ac:dyDescent="0.25">
      <c r="A11" s="6"/>
      <c r="B11" s="97" t="s">
        <v>33</v>
      </c>
      <c r="C11" s="150" t="s">
        <v>12</v>
      </c>
      <c r="D11" s="150"/>
      <c r="E11" s="150"/>
      <c r="F11" s="151"/>
      <c r="G11" s="13">
        <v>645</v>
      </c>
      <c r="H11" s="49">
        <f>K11+M11+O11</f>
        <v>0</v>
      </c>
      <c r="I11" s="11">
        <f t="shared" ref="I11:I12" si="0">G11*H11</f>
        <v>0</v>
      </c>
      <c r="J11" s="86"/>
      <c r="K11" s="90"/>
      <c r="L11" s="86"/>
      <c r="M11" s="90"/>
      <c r="N11" s="86"/>
      <c r="O11" s="90"/>
      <c r="Q11" s="49">
        <f>T11+V11+X11</f>
        <v>0</v>
      </c>
      <c r="R11" s="11">
        <f>G11*Q11</f>
        <v>0</v>
      </c>
      <c r="S11" s="6"/>
      <c r="T11" s="90"/>
      <c r="U11" s="86"/>
      <c r="V11" s="90"/>
      <c r="W11" s="86"/>
      <c r="X11" s="90"/>
      <c r="Z11" s="49">
        <f>AC11+AE11+AG11</f>
        <v>0</v>
      </c>
      <c r="AA11" s="11">
        <f t="shared" ref="AA11:AA12" si="1">G11*Z11</f>
        <v>0</v>
      </c>
      <c r="AB11" s="6"/>
      <c r="AC11" s="90"/>
      <c r="AD11" s="86"/>
      <c r="AE11" s="90"/>
      <c r="AF11" s="86"/>
      <c r="AG11" s="90"/>
      <c r="AI11" s="49">
        <f>AL11+AN11+AP11</f>
        <v>0</v>
      </c>
      <c r="AJ11" s="11">
        <f t="shared" ref="AJ11:AJ12" si="2">G11*AI11</f>
        <v>0</v>
      </c>
      <c r="AK11" s="6"/>
      <c r="AL11" s="90"/>
      <c r="AM11" s="86"/>
      <c r="AN11" s="90"/>
      <c r="AO11" s="86"/>
      <c r="AP11" s="90"/>
    </row>
    <row r="12" spans="1:42" s="1" customFormat="1" ht="45" customHeight="1" thickBot="1" x14ac:dyDescent="0.3">
      <c r="A12" s="6"/>
      <c r="B12" s="98" t="s">
        <v>34</v>
      </c>
      <c r="C12" s="148" t="s">
        <v>13</v>
      </c>
      <c r="D12" s="148"/>
      <c r="E12" s="148"/>
      <c r="F12" s="149"/>
      <c r="G12" s="47">
        <v>567</v>
      </c>
      <c r="H12" s="85">
        <f>K12+M12+O12</f>
        <v>0</v>
      </c>
      <c r="I12" s="48">
        <f t="shared" si="0"/>
        <v>0</v>
      </c>
      <c r="J12" s="86"/>
      <c r="K12" s="95"/>
      <c r="L12" s="86"/>
      <c r="M12" s="95"/>
      <c r="N12" s="86"/>
      <c r="O12" s="95"/>
      <c r="Q12" s="85">
        <f>T12+V12+X12</f>
        <v>0</v>
      </c>
      <c r="R12" s="11">
        <f>G12*Q12</f>
        <v>0</v>
      </c>
      <c r="S12" s="6"/>
      <c r="T12" s="95"/>
      <c r="U12" s="86"/>
      <c r="V12" s="95"/>
      <c r="W12" s="86"/>
      <c r="X12" s="95"/>
      <c r="Z12" s="85">
        <f>AC12+AE12+AG12</f>
        <v>0</v>
      </c>
      <c r="AA12" s="48">
        <f t="shared" si="1"/>
        <v>0</v>
      </c>
      <c r="AB12" s="6"/>
      <c r="AC12" s="95"/>
      <c r="AD12" s="86"/>
      <c r="AE12" s="95"/>
      <c r="AF12" s="86"/>
      <c r="AG12" s="95"/>
      <c r="AI12" s="85">
        <f>AL12+AN12+AP12</f>
        <v>0</v>
      </c>
      <c r="AJ12" s="48">
        <f t="shared" si="2"/>
        <v>0</v>
      </c>
      <c r="AK12" s="6"/>
      <c r="AL12" s="95"/>
      <c r="AM12" s="86"/>
      <c r="AN12" s="95"/>
      <c r="AO12" s="86"/>
      <c r="AP12" s="95"/>
    </row>
    <row r="13" spans="1:42" s="5" customFormat="1" ht="9.9499999999999993" customHeight="1" thickBot="1" x14ac:dyDescent="0.3">
      <c r="B13" s="99"/>
      <c r="I13" s="22"/>
      <c r="R13" s="22"/>
      <c r="AA13" s="22"/>
      <c r="AJ13" s="22"/>
    </row>
    <row r="14" spans="1:42" s="1" customFormat="1" ht="51.95" customHeight="1" thickBot="1" x14ac:dyDescent="0.3">
      <c r="A14" s="6"/>
      <c r="B14" s="100" t="s">
        <v>35</v>
      </c>
      <c r="C14" s="141" t="s">
        <v>14</v>
      </c>
      <c r="D14" s="141"/>
      <c r="E14" s="141"/>
      <c r="F14" s="142"/>
      <c r="G14" s="51">
        <v>6816</v>
      </c>
      <c r="H14" s="52"/>
      <c r="I14" s="53">
        <f>G14*H14</f>
        <v>0</v>
      </c>
      <c r="J14" s="6"/>
      <c r="K14" s="50"/>
      <c r="L14" s="6"/>
      <c r="M14" s="50"/>
      <c r="N14" s="6"/>
      <c r="O14" s="45"/>
      <c r="Q14" s="88"/>
      <c r="R14" s="53">
        <f>G14*Q14</f>
        <v>0</v>
      </c>
      <c r="S14" s="6"/>
      <c r="T14" s="50"/>
      <c r="U14" s="6"/>
      <c r="V14" s="50"/>
      <c r="W14" s="6"/>
      <c r="X14" s="45"/>
      <c r="Z14" s="88"/>
      <c r="AA14" s="53">
        <f>G14*Z14</f>
        <v>0</v>
      </c>
      <c r="AB14" s="6"/>
      <c r="AC14" s="50"/>
      <c r="AD14" s="6"/>
      <c r="AE14" s="50"/>
      <c r="AF14" s="6"/>
      <c r="AG14" s="45"/>
      <c r="AI14" s="88"/>
      <c r="AJ14" s="53">
        <f>G14*AI14</f>
        <v>0</v>
      </c>
      <c r="AK14" s="6"/>
      <c r="AL14" s="50"/>
      <c r="AM14" s="6"/>
      <c r="AN14" s="50"/>
      <c r="AO14" s="6"/>
      <c r="AP14" s="45"/>
    </row>
    <row r="15" spans="1:42" s="1" customFormat="1" ht="45" customHeight="1" thickBot="1" x14ac:dyDescent="0.3">
      <c r="A15" s="6"/>
      <c r="B15" s="14" t="s">
        <v>17</v>
      </c>
      <c r="C15" s="15"/>
      <c r="D15" s="15"/>
      <c r="E15" s="37"/>
      <c r="F15" s="25"/>
      <c r="G15" s="25"/>
      <c r="H15" s="25"/>
      <c r="I15" s="8">
        <f>SUM(I10:I14)</f>
        <v>0</v>
      </c>
      <c r="J15" s="6"/>
      <c r="L15" s="6"/>
      <c r="N15" s="6"/>
      <c r="Q15" s="5"/>
      <c r="R15" s="8">
        <f>SUM(R10:R14)</f>
        <v>0</v>
      </c>
      <c r="S15" s="6"/>
      <c r="U15" s="6"/>
      <c r="W15" s="6"/>
      <c r="Z15" s="5"/>
      <c r="AA15" s="8">
        <f>SUM(AA10:AA14)</f>
        <v>0</v>
      </c>
      <c r="AB15" s="6"/>
      <c r="AD15" s="6"/>
      <c r="AF15" s="6"/>
      <c r="AI15" s="2"/>
      <c r="AJ15" s="8">
        <f>SUM(AJ10:AJ14)</f>
        <v>0</v>
      </c>
      <c r="AK15" s="6"/>
      <c r="AM15" s="6"/>
      <c r="AO15" s="6"/>
    </row>
    <row r="16" spans="1:42" s="5" customFormat="1" ht="15" thickBot="1" x14ac:dyDescent="0.3">
      <c r="B16" s="21"/>
      <c r="I16" s="22"/>
      <c r="R16" s="22"/>
      <c r="AA16" s="22"/>
      <c r="AJ16" s="22"/>
    </row>
    <row r="17" spans="1:41" s="1" customFormat="1" ht="45" customHeight="1" thickBot="1" x14ac:dyDescent="0.3">
      <c r="A17" s="6"/>
      <c r="B17" s="123" t="s">
        <v>29</v>
      </c>
      <c r="C17" s="124"/>
      <c r="D17" s="124"/>
      <c r="E17" s="124"/>
      <c r="F17" s="124"/>
      <c r="G17" s="124"/>
      <c r="H17" s="124"/>
      <c r="I17" s="125"/>
      <c r="J17" s="6"/>
      <c r="L17" s="6"/>
      <c r="N17" s="6"/>
      <c r="Q17" s="5"/>
      <c r="R17" s="8">
        <f>IF(R15&gt;0,$I15-R15,0)</f>
        <v>0</v>
      </c>
      <c r="S17" s="6"/>
      <c r="U17" s="6"/>
      <c r="W17" s="6"/>
      <c r="Z17" s="5"/>
      <c r="AA17" s="8">
        <f>IF(AA15&gt;0,$I15-AA15,0)</f>
        <v>0</v>
      </c>
      <c r="AB17" s="6"/>
      <c r="AD17" s="6"/>
      <c r="AF17" s="6"/>
      <c r="AI17" s="2"/>
      <c r="AJ17" s="8">
        <f>IF(AJ15&gt;0,$I15-AJ15,0)</f>
        <v>0</v>
      </c>
      <c r="AK17" s="6"/>
      <c r="AM17" s="6"/>
      <c r="AO17" s="6"/>
    </row>
    <row r="18" spans="1:41" s="5" customFormat="1" x14ac:dyDescent="0.25">
      <c r="C18" s="24"/>
      <c r="I18" s="22"/>
      <c r="R18" s="22"/>
      <c r="AA18" s="22"/>
      <c r="AJ18" s="22"/>
    </row>
    <row r="19" spans="1:41" s="5" customFormat="1" x14ac:dyDescent="0.25">
      <c r="B19" s="21"/>
      <c r="C19" s="24"/>
      <c r="I19" s="22"/>
      <c r="R19" s="22"/>
      <c r="AA19" s="22"/>
      <c r="AJ19" s="22"/>
    </row>
  </sheetData>
  <sheetProtection algorithmName="SHA-512" hashValue="QH/jjSZN8CO55X12ObIjn/+FxIC2QBoIIq98g5/d/3V4MFa7STPosPgsNC+2vx39+/A1Rt/9LS9qfK/AJMXsRA==" saltValue="IOuiMEzTcGJOHyV62QsvbA==" spinCount="100000" sheet="1" objects="1" scenarios="1" autoFilter="0"/>
  <mergeCells count="43">
    <mergeCell ref="C14:F14"/>
    <mergeCell ref="I4:I8"/>
    <mergeCell ref="G4:G8"/>
    <mergeCell ref="H4:H8"/>
    <mergeCell ref="B5:E6"/>
    <mergeCell ref="C10:F10"/>
    <mergeCell ref="C12:F12"/>
    <mergeCell ref="C11:F11"/>
    <mergeCell ref="T6:T8"/>
    <mergeCell ref="V6:V8"/>
    <mergeCell ref="X6:X8"/>
    <mergeCell ref="B2:O2"/>
    <mergeCell ref="Q4:Q8"/>
    <mergeCell ref="R4:R8"/>
    <mergeCell ref="T4:T5"/>
    <mergeCell ref="M4:M5"/>
    <mergeCell ref="M6:M8"/>
    <mergeCell ref="O4:O5"/>
    <mergeCell ref="O6:O8"/>
    <mergeCell ref="K6:K8"/>
    <mergeCell ref="K4:K5"/>
    <mergeCell ref="AC6:AC8"/>
    <mergeCell ref="AE6:AE8"/>
    <mergeCell ref="AG6:AG8"/>
    <mergeCell ref="Z4:Z8"/>
    <mergeCell ref="V4:V5"/>
    <mergeCell ref="X4:X5"/>
    <mergeCell ref="B17:I17"/>
    <mergeCell ref="Q2:X2"/>
    <mergeCell ref="Z2:AG2"/>
    <mergeCell ref="AI2:AP2"/>
    <mergeCell ref="AJ4:AJ8"/>
    <mergeCell ref="AL4:AL5"/>
    <mergeCell ref="AN4:AN5"/>
    <mergeCell ref="AP4:AP5"/>
    <mergeCell ref="AL6:AL8"/>
    <mergeCell ref="AN6:AN8"/>
    <mergeCell ref="AP6:AP8"/>
    <mergeCell ref="AI4:AI8"/>
    <mergeCell ref="AA4:AA8"/>
    <mergeCell ref="AC4:AC5"/>
    <mergeCell ref="AE4:AE5"/>
    <mergeCell ref="AG4:AG5"/>
  </mergeCells>
  <phoneticPr fontId="42" type="noConversion"/>
  <conditionalFormatting sqref="E15:I15 R15 AA15 AJ15">
    <cfRule type="expression" dxfId="20" priority="173" stopIfTrue="1">
      <formula>$I$15&gt;#REF!</formula>
    </cfRule>
  </conditionalFormatting>
  <conditionalFormatting sqref="H10:H12">
    <cfRule type="expression" dxfId="19" priority="182">
      <formula>$D$7="Ano"</formula>
    </cfRule>
  </conditionalFormatting>
  <conditionalFormatting sqref="K10:K12">
    <cfRule type="expression" dxfId="18" priority="75">
      <formula>#REF!="Ano"</formula>
    </cfRule>
  </conditionalFormatting>
  <conditionalFormatting sqref="M10:M12">
    <cfRule type="expression" dxfId="17" priority="15">
      <formula>#REF!="Ano"</formula>
    </cfRule>
  </conditionalFormatting>
  <conditionalFormatting sqref="O10:O12">
    <cfRule type="expression" dxfId="16" priority="14">
      <formula>#REF!="Ano"</formula>
    </cfRule>
  </conditionalFormatting>
  <conditionalFormatting sqref="Q10:Q12">
    <cfRule type="expression" dxfId="15" priority="35">
      <formula>$D$7="Ano"</formula>
    </cfRule>
  </conditionalFormatting>
  <conditionalFormatting sqref="R17 AA17 AJ17">
    <cfRule type="expression" dxfId="14" priority="4" stopIfTrue="1">
      <formula>$I$15&gt;#REF!</formula>
    </cfRule>
  </conditionalFormatting>
  <conditionalFormatting sqref="R17">
    <cfRule type="cellIs" dxfId="13" priority="3" operator="lessThan">
      <formula>0</formula>
    </cfRule>
  </conditionalFormatting>
  <conditionalFormatting sqref="T10:T12">
    <cfRule type="expression" dxfId="12" priority="13">
      <formula>#REF!="Ano"</formula>
    </cfRule>
  </conditionalFormatting>
  <conditionalFormatting sqref="V10:V12">
    <cfRule type="expression" dxfId="11" priority="12">
      <formula>#REF!="Ano"</formula>
    </cfRule>
  </conditionalFormatting>
  <conditionalFormatting sqref="X10:X12">
    <cfRule type="expression" dxfId="10" priority="11">
      <formula>#REF!="Ano"</formula>
    </cfRule>
  </conditionalFormatting>
  <conditionalFormatting sqref="Z10:Z12">
    <cfRule type="expression" dxfId="9" priority="34">
      <formula>$D$7="Ano"</formula>
    </cfRule>
  </conditionalFormatting>
  <conditionalFormatting sqref="AA17">
    <cfRule type="cellIs" dxfId="8" priority="2" operator="lessThan">
      <formula>0</formula>
    </cfRule>
  </conditionalFormatting>
  <conditionalFormatting sqref="AC10:AC12">
    <cfRule type="expression" dxfId="7" priority="10">
      <formula>#REF!="Ano"</formula>
    </cfRule>
  </conditionalFormatting>
  <conditionalFormatting sqref="AE10:AE12">
    <cfRule type="expression" dxfId="6" priority="9">
      <formula>#REF!="Ano"</formula>
    </cfRule>
  </conditionalFormatting>
  <conditionalFormatting sqref="AG10:AG12">
    <cfRule type="expression" dxfId="5" priority="8">
      <formula>#REF!="Ano"</formula>
    </cfRule>
  </conditionalFormatting>
  <conditionalFormatting sqref="AI10:AI12">
    <cfRule type="expression" dxfId="4" priority="33">
      <formula>$D$7="Ano"</formula>
    </cfRule>
  </conditionalFormatting>
  <conditionalFormatting sqref="AJ17">
    <cfRule type="cellIs" dxfId="3" priority="1" operator="lessThan">
      <formula>0</formula>
    </cfRule>
  </conditionalFormatting>
  <conditionalFormatting sqref="AL10:AL12">
    <cfRule type="expression" dxfId="2" priority="7">
      <formula>#REF!="Ano"</formula>
    </cfRule>
  </conditionalFormatting>
  <conditionalFormatting sqref="AN10:AN12">
    <cfRule type="expression" dxfId="1" priority="6">
      <formula>#REF!="Ano"</formula>
    </cfRule>
  </conditionalFormatting>
  <conditionalFormatting sqref="AP10:AP12">
    <cfRule type="expression" dxfId="0" priority="5">
      <formula>#REF!="Ano"</formula>
    </cfRule>
  </conditionalFormatting>
  <dataValidations count="3">
    <dataValidation type="whole" allowBlank="1" showInputMessage="1" showErrorMessage="1" sqref="H14 Q14 Z14 AI14" xr:uid="{00000000-0002-0000-0400-000000000000}">
      <formula1>0</formula1>
      <formula2>999999</formula2>
    </dataValidation>
    <dataValidation type="decimal" allowBlank="1" showInputMessage="1" showErrorMessage="1" sqref="AN13 AE13 K13 M13 O13 T13 V13 X13 AC13 AG13 AL13 AP13" xr:uid="{41D1D003-D901-49CA-9E91-0AA2F4B3C39E}">
      <formula1>0.1</formula1>
      <formula2>1</formula2>
    </dataValidation>
    <dataValidation type="whole" allowBlank="1" showInputMessage="1" showErrorMessage="1" sqref="K10:K12 AE10:AE12 M10:M12 O10:O12 T10:T12 V10:V12 X10:X12 AC10:AC12 AG10:AG12 AL10:AL12 AN10:AN12 AP10:AP12" xr:uid="{905CFEE6-3FB5-4063-91D4-E55616765853}">
      <formula1>0</formula1>
      <formula2>5000</formula2>
    </dataValidation>
  </dataValidations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B10:B1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15OPMSMT0001-78-16276</_dlc_DocId>
    <_dlc_DocIdUrl xmlns="0104a4cd-1400-468e-be1b-c7aad71d7d5a">
      <Url>https://op.msmt.cz/_layouts/15/DocIdRedir.aspx?ID=15OPMSMT0001-78-16276</Url>
      <Description>15OPMSMT0001-78-16276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C8507-BCC9-4E6E-BD00-00A048FE828A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1DD11DD-E6A7-40E7-A806-D37CF0CB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strana</vt:lpstr>
      <vt:lpstr>Souhrn</vt:lpstr>
      <vt:lpstr>SVP</vt:lpstr>
      <vt:lpstr>SVP!Oblast_tisku</vt:lpstr>
      <vt:lpstr>'Úvodní strana'!Oblast_tisku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Soběslavská Jana</cp:lastModifiedBy>
  <cp:lastPrinted>2025-08-12T12:50:44Z</cp:lastPrinted>
  <dcterms:created xsi:type="dcterms:W3CDTF">2016-02-29T09:42:03Z</dcterms:created>
  <dcterms:modified xsi:type="dcterms:W3CDTF">2025-08-12T13:56:57Z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90a3da03-7cea-4222-b76b-18169988fade</vt:lpwstr>
  </property>
</Properties>
</file>