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ABAB6E73-9894-4F99-B36D-BBFB752D93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alizační tý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F10" i="2" l="1"/>
  <c r="G10" i="2" s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H13" i="2" l="1"/>
  <c r="F7" i="2"/>
  <c r="K7" i="2" s="1"/>
  <c r="F8" i="2"/>
  <c r="I8" i="2" s="1"/>
  <c r="F9" i="2"/>
  <c r="I9" i="2" s="1"/>
  <c r="F11" i="2"/>
  <c r="J11" i="2" s="1"/>
  <c r="F12" i="2"/>
  <c r="J12" i="2" s="1"/>
  <c r="F13" i="2"/>
  <c r="J13" i="2" s="1"/>
  <c r="F14" i="2"/>
  <c r="J14" i="2" s="1"/>
  <c r="F15" i="2"/>
  <c r="F16" i="2"/>
  <c r="K16" i="2" s="1"/>
  <c r="F17" i="2"/>
  <c r="F18" i="2"/>
  <c r="F19" i="2"/>
  <c r="J19" i="2" s="1"/>
  <c r="F20" i="2"/>
  <c r="J20" i="2" s="1"/>
  <c r="F21" i="2"/>
  <c r="J21" i="2" s="1"/>
  <c r="F22" i="2"/>
  <c r="J22" i="2" s="1"/>
  <c r="F23" i="2"/>
  <c r="F24" i="2"/>
  <c r="K24" i="2" s="1"/>
  <c r="F25" i="2"/>
  <c r="F26" i="2"/>
  <c r="F27" i="2"/>
  <c r="J27" i="2" s="1"/>
  <c r="F28" i="2"/>
  <c r="J28" i="2" s="1"/>
  <c r="F29" i="2"/>
  <c r="J29" i="2" s="1"/>
  <c r="F30" i="2"/>
  <c r="J30" i="2" s="1"/>
  <c r="F31" i="2"/>
  <c r="F32" i="2"/>
  <c r="K32" i="2" s="1"/>
  <c r="F33" i="2"/>
  <c r="F34" i="2"/>
  <c r="F35" i="2"/>
  <c r="J35" i="2" s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J10" i="2" l="1"/>
  <c r="I10" i="2"/>
  <c r="K35" i="2"/>
  <c r="K27" i="2"/>
  <c r="K28" i="2"/>
  <c r="K20" i="2"/>
  <c r="K19" i="2"/>
  <c r="K12" i="2"/>
  <c r="K11" i="2"/>
  <c r="I7" i="2"/>
  <c r="J34" i="2"/>
  <c r="J26" i="2"/>
  <c r="J18" i="2"/>
  <c r="J9" i="2"/>
  <c r="K31" i="2"/>
  <c r="K23" i="2"/>
  <c r="K15" i="2"/>
  <c r="J33" i="2"/>
  <c r="J25" i="2"/>
  <c r="J17" i="2"/>
  <c r="J8" i="2"/>
  <c r="K30" i="2"/>
  <c r="K22" i="2"/>
  <c r="K14" i="2"/>
  <c r="J32" i="2"/>
  <c r="J24" i="2"/>
  <c r="J16" i="2"/>
  <c r="J7" i="2"/>
  <c r="K29" i="2"/>
  <c r="K21" i="2"/>
  <c r="K13" i="2"/>
  <c r="J31" i="2"/>
  <c r="J23" i="2"/>
  <c r="J15" i="2"/>
  <c r="K34" i="2"/>
  <c r="K26" i="2"/>
  <c r="K18" i="2"/>
  <c r="K9" i="2"/>
  <c r="K33" i="2"/>
  <c r="K25" i="2"/>
  <c r="K17" i="2"/>
  <c r="K8" i="2"/>
  <c r="K10" i="2"/>
  <c r="H7" i="2" l="1"/>
  <c r="H8" i="2"/>
  <c r="H9" i="2"/>
  <c r="H10" i="2"/>
  <c r="H11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6" authorId="0" shapeId="0" xr:uid="{A7964AB4-E9F6-4D73-95D3-D1544B4C3E53}">
      <text>
        <r>
          <rPr>
            <sz val="9"/>
            <color indexed="81"/>
            <rFont val="Tahoma"/>
            <charset val="1"/>
          </rPr>
          <t xml:space="preserve">Doporučujeme pro přehlednost uvádět ve stejném pořadí, jako v rozpočtu projektu.
</t>
        </r>
      </text>
    </comment>
    <comment ref="B6" authorId="0" shapeId="0" xr:uid="{9F7035BA-31CA-4507-9C11-C1C0E9D30861}">
      <text>
        <r>
          <rPr>
            <sz val="9"/>
            <color indexed="81"/>
            <rFont val="Tahoma"/>
            <family val="2"/>
            <charset val="238"/>
          </rPr>
          <t>Žadatel vyplní název subjektu, tj. název příjemce nebo partnera.</t>
        </r>
      </text>
    </comment>
    <comment ref="C6" authorId="0" shapeId="0" xr:uid="{02C7D90C-622A-4E9F-ADE1-54E4D5B3FF44}">
      <text>
        <r>
          <rPr>
            <sz val="9"/>
            <color indexed="81"/>
            <rFont val="Tahoma"/>
            <family val="2"/>
            <charset val="238"/>
          </rPr>
          <t>Žadatel vybere jeden ze způsobů stanovení jednotkové sazby v souladu s kap. 5.9.1 PpŽP - obecná a specifická část.
Pokud by některé z pozic Hlavního projektového týmu byly z rozhodnutí žadatele hrazeny z paušálních nákladů nebo jiných zdrojů (viz kap. 8.2.3 PpŽP - obecná a specifická část), vybere žadatel variantu "paušální náklady nebo jiný zdroj". Pokud by v rámci jedné pozice byla jednotková sazba pro část úvazku stanovena způsobem a1/a2/b1/b2 (v souladu s pokyny výzvy a navazující dokumentace) a část úvazku byla hrazena z paušálních nákladů nebo jiných zdrojů, je nutné uvádět jednotlivé části úvazku na samostatných řádcích a ke každé části úvazku vybrat příslušný způsob stanovení sazby či zdroj prostředků.</t>
        </r>
      </text>
    </comment>
    <comment ref="D6" authorId="0" shapeId="0" xr:uid="{AF4B5D7E-3DED-424D-BAB4-85133D91177A}">
      <text>
        <r>
          <rPr>
            <sz val="9"/>
            <color indexed="81"/>
            <rFont val="Tahoma"/>
            <family val="2"/>
            <charset val="238"/>
          </rPr>
          <t>Žadatel vyplní číslo položky rozpočtu dle IS KP21+.
Pozn.: Nebude-li v případě b1) jednorázová částka pozice obsazena, uveďte "nerelevantní".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 shapeId="0" xr:uid="{5947D98F-E1C8-49B8-98CA-73FFAAD1D1B8}">
      <text>
        <r>
          <rPr>
            <sz val="9"/>
            <color indexed="81"/>
            <rFont val="Tahoma"/>
            <family val="2"/>
            <charset val="238"/>
          </rPr>
          <t>V případě stanovení jednotkové sazby způsobem b1) neupravujte. 
V ostatních případech zadejte název pozice v souladu se žádostí o podporu (název uvedený v rozpočtu projektu). Pozn.: U pozice hrazené z paušálních nákladů nebo jiných zdrojů žadatel rovněž vyplní její název, přestože není v rozpočtu projektu uvedena.</t>
        </r>
      </text>
    </comment>
    <comment ref="F6" authorId="0" shapeId="0" xr:uid="{B4843B04-2439-43DF-B0A3-EE7F94C92EE6}">
      <text>
        <r>
          <rPr>
            <sz val="9"/>
            <color indexed="81"/>
            <rFont val="Tahoma"/>
            <family val="2"/>
            <charset val="238"/>
          </rPr>
          <t xml:space="preserve">Relevantní jen u stanovení jednotkové sazby způsobem a1) a a2), příp. též u pozic hrazených z paušálních nákladů nebo jiných zdrojů.
Žadatel vybere z nabídky: pracovní smlouva, DPČ, DPP nebo nerelevantní.
</t>
        </r>
      </text>
    </comment>
    <comment ref="G6" authorId="0" shapeId="0" xr:uid="{D54C1770-4F40-4B84-B8F8-1F6EA3770B4F}">
      <text>
        <r>
          <rPr>
            <sz val="9"/>
            <color indexed="81"/>
            <rFont val="Tahoma"/>
            <family val="2"/>
            <charset val="238"/>
          </rPr>
          <t>Žadatel vyplní souhrnný měsíční úvazek za všechny osoby na dané pracovní pozici, a to:
1) Vždy u pracovní smlouvy.
2) U DPČ pouze v případě stanovení formou pracovního úvazku (v případě DPČ stanovené v hodinách není tento sloupec relevantní, s výjimkou případů uvedených níže).
3) Vždy u způsobu</t>
        </r>
        <r>
          <rPr>
            <i/>
            <sz val="9"/>
            <color indexed="81"/>
            <rFont val="Tahoma"/>
            <family val="2"/>
            <charset val="238"/>
          </rPr>
          <t xml:space="preserve"> b1) jednorázová částka</t>
        </r>
        <r>
          <rPr>
            <sz val="9"/>
            <color indexed="81"/>
            <rFont val="Tahoma"/>
            <family val="2"/>
            <charset val="238"/>
          </rPr>
          <t xml:space="preserve"> - žadatel uvede úvazek, který zadal do Kalkulačky jednorázové částky.
4) Vždy u způsobu </t>
        </r>
        <r>
          <rPr>
            <i/>
            <sz val="9"/>
            <color indexed="81"/>
            <rFont val="Tahoma"/>
            <family val="2"/>
            <charset val="238"/>
          </rPr>
          <t xml:space="preserve">b2) jednotkový náklad (1720) - </t>
        </r>
        <r>
          <rPr>
            <sz val="9"/>
            <color indexed="81"/>
            <rFont val="Tahoma"/>
            <family val="2"/>
            <charset val="238"/>
          </rPr>
          <t xml:space="preserve">v případě pracovní smlouvy i DPČ (bez ohledu na to, zda je DPČ stanovena v hodinách či formou úvazku).
</t>
        </r>
      </text>
    </comment>
    <comment ref="H6" authorId="0" shapeId="0" xr:uid="{8858B051-8EE8-48AE-A009-4F11E49067FB}">
      <text>
        <r>
          <rPr>
            <sz val="9"/>
            <color indexed="81"/>
            <rFont val="Tahoma"/>
            <family val="2"/>
            <charset val="238"/>
          </rPr>
          <t xml:space="preserve">Žadatel vyplní dobu, po kterou budou pracovníci zapojeni do realizace projektu na úvazek uvedený ve sloupci G.
Pro jednotkovou sazbu stanovenou způsobem </t>
        </r>
        <r>
          <rPr>
            <i/>
            <sz val="9"/>
            <color indexed="81"/>
            <rFont val="Tahoma"/>
            <family val="2"/>
            <charset val="238"/>
          </rPr>
          <t>b1) jednorázová částka</t>
        </r>
        <r>
          <rPr>
            <sz val="9"/>
            <color indexed="81"/>
            <rFont val="Tahoma"/>
            <family val="2"/>
            <charset val="238"/>
          </rPr>
          <t xml:space="preserve"> nerelevantní (počítá se se zapojením po celou dobu realizace projektu).</t>
        </r>
      </text>
    </comment>
    <comment ref="I6" authorId="0" shapeId="0" xr:uid="{1FCA9CA4-CF71-421A-9789-4D90CC74F2B0}">
      <text>
        <r>
          <rPr>
            <sz val="9"/>
            <color indexed="81"/>
            <rFont val="Tahoma"/>
            <family val="2"/>
            <charset val="238"/>
          </rPr>
          <t xml:space="preserve">Žadatel vyplní u DPP (případně DPČ, není-li vyplněný sloupec G) celkový  počet hodin pro danou pozici (celkem za projekt). V případě stanovení jednotkové sazby způsobem </t>
        </r>
        <r>
          <rPr>
            <i/>
            <sz val="9"/>
            <color indexed="81"/>
            <rFont val="Tahoma"/>
            <family val="2"/>
            <charset val="238"/>
          </rPr>
          <t xml:space="preserve">b2) jednotkový náklad (1720) </t>
        </r>
        <r>
          <rPr>
            <sz val="9"/>
            <color indexed="81"/>
            <rFont val="Tahoma"/>
            <family val="2"/>
            <charset val="238"/>
          </rPr>
          <t xml:space="preserve">vyplní žadatel počet hodin, který uvádí do rozpočtu projeku.
V případě pracovní smlouvy nerelevantní.
V případě DPČ stanovené úvazkem vyplní žadatel "nerelevantní". 
V případě stanovení jednotkové sazby způsobem </t>
        </r>
        <r>
          <rPr>
            <i/>
            <sz val="9"/>
            <color indexed="81"/>
            <rFont val="Tahoma"/>
            <family val="2"/>
            <charset val="238"/>
          </rPr>
          <t xml:space="preserve">b1) jednorázová částka </t>
        </r>
        <r>
          <rPr>
            <sz val="9"/>
            <color indexed="81"/>
            <rFont val="Tahoma"/>
            <family val="2"/>
            <charset val="238"/>
          </rPr>
          <t xml:space="preserve">nerelevantní.
</t>
        </r>
      </text>
    </comment>
    <comment ref="J6" authorId="0" shapeId="0" xr:uid="{4604BBC7-0FBC-4ED9-B2B4-48BC89F52B2B}">
      <text>
        <r>
          <rPr>
            <sz val="9"/>
            <color indexed="81"/>
            <rFont val="Tahoma"/>
            <family val="2"/>
            <charset val="238"/>
          </rPr>
          <t xml:space="preserve">Žadatel vyplní přepočtenou sazbu za úvazek/FTE 1,0 u pracovních smluv, popř. též u DPČ, je-li pro DPČ vyplněn sloupec G.
V případě DPČ stanovené v hodinách vyplní žadatel "nerelevantní". 
Dále je nerelevantní v případě: jednotkové sazby stanovené způsobem </t>
        </r>
        <r>
          <rPr>
            <i/>
            <sz val="9"/>
            <color indexed="81"/>
            <rFont val="Tahoma"/>
            <family val="2"/>
            <charset val="238"/>
          </rPr>
          <t xml:space="preserve">b1) jednorázová částka, </t>
        </r>
        <r>
          <rPr>
            <sz val="9"/>
            <color indexed="81"/>
            <rFont val="Tahoma"/>
            <family val="2"/>
            <charset val="238"/>
          </rPr>
          <t xml:space="preserve">způsobem </t>
        </r>
        <r>
          <rPr>
            <i/>
            <sz val="9"/>
            <color indexed="81"/>
            <rFont val="Tahoma"/>
            <family val="2"/>
            <charset val="238"/>
          </rPr>
          <t xml:space="preserve">b2) jednotkový náklad (1720), </t>
        </r>
        <r>
          <rPr>
            <sz val="9"/>
            <color indexed="81"/>
            <rFont val="Tahoma"/>
            <family val="2"/>
            <charset val="238"/>
          </rPr>
          <t>u DPP</t>
        </r>
        <r>
          <rPr>
            <i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a u pozic hrazených z paušálních nákladů nebo jiných zdrojů.</t>
        </r>
      </text>
    </comment>
    <comment ref="K6" authorId="0" shapeId="0" xr:uid="{A6585DDC-CAE7-42F4-9775-2F492BC93057}">
      <text>
        <r>
          <rPr>
            <sz val="9"/>
            <color indexed="81"/>
            <rFont val="Tahoma"/>
            <family val="2"/>
            <charset val="238"/>
          </rPr>
          <t>Žadatel vyplní hodinovou sazbu u DPP, případně též u DPČ, je-li uveden počet hodin ve sloupci I.
V případě pozic hrazených z paušálních nákladů nebo jiných zdrojů nerelevantní.
V případě DPČ stanovené úvazkem vyplní žadatel "nerelevantní".</t>
        </r>
      </text>
    </comment>
    <comment ref="L6" authorId="0" shapeId="0" xr:uid="{CA1F8C3C-445C-42D4-80FD-B1EE43246B94}">
      <text>
        <r>
          <rPr>
            <sz val="9"/>
            <color indexed="81"/>
            <rFont val="Tahoma"/>
            <family val="2"/>
            <charset val="238"/>
          </rPr>
          <t>Relevantní jen pro způsob stanovení jednotkové sazby způsobem a1).
Žadatel vybere z nabídky: mzdová sféra, platová sféra. 
Do mzdové sféry patří ekonomické subjekty, které odměňují mzdou podle § 109, odst. 2 zákona č. 262/2006 Sb., zákoníku práce, ve znění pozdějších předpisů. Do platové sféry se řadí organizace, které odměňují platem podle § 109, odst. 3 zákona č. 262/2006 Sb., zákoníku práce, ve znění pozdějších předpisů.</t>
        </r>
      </text>
    </comment>
    <comment ref="M6" authorId="0" shapeId="0" xr:uid="{A310B09C-39F1-411F-8DAD-7AB8E53CB149}">
      <text>
        <r>
          <rPr>
            <sz val="9"/>
            <color indexed="81"/>
            <rFont val="Tahoma"/>
            <family val="2"/>
            <charset val="238"/>
          </rPr>
          <t xml:space="preserve">Relevantní jen pro stanovení jednotkové sazby způsobem a1).
Žadatel vyplní 4místný či 5místný kód pracovní pozice dle ISPV z přílohy výzvy, kterou použil pro nastavení výše mzdy/platu/odměny dané pracovní pozice v rámci projektu. 
</t>
        </r>
      </text>
    </comment>
    <comment ref="N6" authorId="0" shapeId="0" xr:uid="{76036AFE-9EF9-4A12-A421-5AA47708738D}">
      <text>
        <r>
          <rPr>
            <sz val="9"/>
            <color indexed="81"/>
            <rFont val="Tahoma"/>
            <family val="2"/>
            <charset val="238"/>
          </rPr>
          <t xml:space="preserve">V komentáři popište v závislosti na způsobu stanovení jednotkové sazby minimálně toto:
</t>
        </r>
        <r>
          <rPr>
            <i/>
            <sz val="9"/>
            <color indexed="81"/>
            <rFont val="Tahoma"/>
            <family val="2"/>
            <charset val="238"/>
          </rPr>
          <t>a1) ISPV - 3. kvartil:</t>
        </r>
        <r>
          <rPr>
            <sz val="9"/>
            <color indexed="81"/>
            <rFont val="Tahoma"/>
            <family val="2"/>
            <charset val="238"/>
          </rPr>
          <t xml:space="preserve"> náplň práce - jaké činnosti budou v rámci této pracovní pozice v průběhu realizace projektu vykonávány a jaká je jejich návaznost na klíčové aktivity projektu; zdůvodnění výše úvazku.
</t>
        </r>
        <r>
          <rPr>
            <i/>
            <sz val="9"/>
            <color indexed="81"/>
            <rFont val="Tahoma"/>
            <family val="2"/>
            <charset val="238"/>
          </rPr>
          <t>a1) ISPV - klíčový/excelentní:</t>
        </r>
        <r>
          <rPr>
            <sz val="9"/>
            <color indexed="81"/>
            <rFont val="Tahoma"/>
            <family val="2"/>
            <charset val="238"/>
          </rPr>
          <t xml:space="preserve"> náplň práce - jaké činnosti budou v rámci této pracovní pozice v průběhu realizace projektu vykonávány a jaká je jejich návaznost na klíčové aktivity projektu; zdůvodnění zvoleného způsobu stanovení jednotkové sazby; popis klíčovosti a excelentnosti pracovníků; zdůvodnění výše úvazku.
</t>
        </r>
        <r>
          <rPr>
            <i/>
            <sz val="9"/>
            <color indexed="81"/>
            <rFont val="Tahoma"/>
            <family val="2"/>
            <charset val="238"/>
          </rPr>
          <t xml:space="preserve">a2) individuální: </t>
        </r>
        <r>
          <rPr>
            <sz val="9"/>
            <color indexed="81"/>
            <rFont val="Tahoma"/>
            <family val="2"/>
            <charset val="238"/>
          </rPr>
          <t>náplň práce -</t>
        </r>
        <r>
          <rPr>
            <i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jaké činnosti budou v rámci této pracovní pozice v průběhu realizace projektu vykonávány a jaká je jejich návaznost na klíčové aktivity projektu; zdůvodnění zvoleného způsobu stanovení jednotkové sazby; zdůvodnění výše úvazku.  
</t>
        </r>
        <r>
          <rPr>
            <i/>
            <sz val="9"/>
            <color indexed="81"/>
            <rFont val="Tahoma"/>
            <family val="2"/>
            <charset val="238"/>
          </rPr>
          <t>b1) jednorázová částka:</t>
        </r>
        <r>
          <rPr>
            <sz val="9"/>
            <color indexed="81"/>
            <rFont val="Tahoma"/>
            <family val="2"/>
            <charset val="238"/>
          </rPr>
          <t xml:space="preserve"> zdůvodnění výše úvazku. Pozn.: Pokud by nebyla některá z pozic stanovená dle b1) využívána, žadatel tuto skutečnost uvede zde.
</t>
        </r>
        <r>
          <rPr>
            <i/>
            <sz val="9"/>
            <color indexed="81"/>
            <rFont val="Tahoma"/>
            <family val="2"/>
            <charset val="238"/>
          </rPr>
          <t>b2) jednotkový náklad (1720):</t>
        </r>
        <r>
          <rPr>
            <sz val="9"/>
            <color indexed="81"/>
            <rFont val="Tahoma"/>
            <family val="2"/>
            <charset val="238"/>
          </rPr>
          <t xml:space="preserve"> náplň práce - jaké činnosti budou v rámci této pracovní pozice v průběhu realizace projektu vykonávány a jaká je jejich návaznost na klíčové aktivity projektu; zdůvodnění výše úvazku; v případě stanovení ročních osobních nákladů na zaměstnance na základě skutečně vynaložených prostředků na osobní náklady zaměstnance (způsob b2.1 v kap. 5.9.1 obecných PpŽP) - uvést i jméno zaměstnance.
</t>
        </r>
        <r>
          <rPr>
            <i/>
            <sz val="9"/>
            <color indexed="81"/>
            <rFont val="Tahoma"/>
            <family val="2"/>
            <charset val="238"/>
          </rPr>
          <t>paušální náklady nebo jiný zdroj</t>
        </r>
        <r>
          <rPr>
            <sz val="9"/>
            <color indexed="81"/>
            <rFont val="Tahoma"/>
            <family val="2"/>
            <charset val="238"/>
          </rPr>
          <t>: náplň práce - jaké činnosti budou v rámci této pracovní pozice v průběhu realizace projektu vykonávány a jaká je jejich návaznost na klíčové aktivity projektu.</t>
        </r>
      </text>
    </comment>
  </commentList>
</comments>
</file>

<file path=xl/sharedStrings.xml><?xml version="1.0" encoding="utf-8"?>
<sst xmlns="http://schemas.openxmlformats.org/spreadsheetml/2006/main" count="25" uniqueCount="23">
  <si>
    <t>Název projektu:</t>
  </si>
  <si>
    <t>Číslo a název výzvy:</t>
  </si>
  <si>
    <t>Poř. číslo</t>
  </si>
  <si>
    <t>Název subjektu</t>
  </si>
  <si>
    <t>Druh pracovního poměru</t>
  </si>
  <si>
    <t>Způsob odměňování v organizaci</t>
  </si>
  <si>
    <t>Kód pozice dle ISPV</t>
  </si>
  <si>
    <t>projektový manažer</t>
  </si>
  <si>
    <t>finanční manažer</t>
  </si>
  <si>
    <t>administrativní pracovník</t>
  </si>
  <si>
    <t>Vazba na položku rozpočtu</t>
  </si>
  <si>
    <t>Název pozice</t>
  </si>
  <si>
    <t>b1) jednorázová částka</t>
  </si>
  <si>
    <t>Počet hodin celkem</t>
  </si>
  <si>
    <t>Způsob stanovení jednotkové sazby</t>
  </si>
  <si>
    <t>Počet měsíců trvání úvazku</t>
  </si>
  <si>
    <t>Komentář</t>
  </si>
  <si>
    <t>Příloha žádosti o podporu: Tato příloha navazuje na záložku "Klíčové aktivity" žádosti o podporu v IS KP21+ - textové pole povinné klíčové aktivity "Řízení projektu" a vyplňují se pouze pozice, které jsou součástí Hlavního projektového týmu.</t>
  </si>
  <si>
    <t>Realizační tým (hlavní projektový tým)</t>
  </si>
  <si>
    <t xml:space="preserve">V případě potřeby je možné do této tabulky přidávat řádky (pozor, je nutné také zkopírovat vzorce!). </t>
  </si>
  <si>
    <t>Výše celkového měsíčního kumulativního úvazku FTE</t>
  </si>
  <si>
    <t>Sazba za 1,0 FTE</t>
  </si>
  <si>
    <t>Sazba hodinová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</si>
</sst>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7EA2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5" fillId="0" borderId="0" xfId="1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164" fontId="5" fillId="0" borderId="11" xfId="1" applyNumberFormat="1" applyFont="1" applyBorder="1" applyAlignment="1" applyProtection="1">
      <alignment horizontal="left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16" fontId="5" fillId="0" borderId="1" xfId="0" applyNumberFormat="1" applyFont="1" applyBorder="1" applyAlignment="1" applyProtection="1">
      <alignment horizontal="left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left" wrapText="1"/>
      <protection locked="0"/>
    </xf>
    <xf numFmtId="16" fontId="5" fillId="0" borderId="15" xfId="0" applyNumberFormat="1" applyFont="1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16" xfId="1" applyNumberFormat="1" applyFont="1" applyBorder="1" applyAlignment="1" applyProtection="1">
      <alignment wrapText="1"/>
      <protection locked="0"/>
    </xf>
    <xf numFmtId="0" fontId="1" fillId="0" borderId="0" xfId="0" applyFont="1"/>
    <xf numFmtId="0" fontId="5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wrapText="1"/>
    </xf>
    <xf numFmtId="164" fontId="5" fillId="0" borderId="11" xfId="1" applyNumberFormat="1" applyFont="1" applyBorder="1" applyAlignment="1" applyProtection="1">
      <alignment horizontal="left" wrapText="1"/>
    </xf>
    <xf numFmtId="0" fontId="11" fillId="0" borderId="16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</cellXfs>
  <cellStyles count="2">
    <cellStyle name="Měna" xfId="1" builtinId="4"/>
    <cellStyle name="Normální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abSelected="1" workbookViewId="0">
      <selection activeCell="C13" sqref="C13"/>
    </sheetView>
  </sheetViews>
  <sheetFormatPr defaultColWidth="9.109375" defaultRowHeight="14.4" x14ac:dyDescent="0.3"/>
  <cols>
    <col min="1" max="1" width="6.5546875" style="2" customWidth="1"/>
    <col min="2" max="2" width="16.44140625" style="2" customWidth="1"/>
    <col min="3" max="3" width="24.5546875" style="2" customWidth="1"/>
    <col min="4" max="4" width="16.44140625" style="2" customWidth="1"/>
    <col min="5" max="5" width="23.5546875" style="2" customWidth="1"/>
    <col min="6" max="6" width="12.44140625" style="2" customWidth="1"/>
    <col min="7" max="7" width="13.5546875" style="2" customWidth="1"/>
    <col min="8" max="8" width="13.44140625" style="2" customWidth="1"/>
    <col min="9" max="9" width="14.44140625" style="2" customWidth="1"/>
    <col min="10" max="11" width="13.109375" style="2" customWidth="1"/>
    <col min="12" max="12" width="14.109375" style="2" customWidth="1"/>
    <col min="13" max="13" width="13" style="2" customWidth="1"/>
    <col min="14" max="14" width="43.5546875" style="2" customWidth="1"/>
    <col min="15" max="16384" width="9.109375" style="2"/>
  </cols>
  <sheetData>
    <row r="1" spans="1:14" x14ac:dyDescent="0.3">
      <c r="A1" s="16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9.4" thickBot="1" x14ac:dyDescent="0.6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3">
      <c r="A3" s="25" t="s">
        <v>0</v>
      </c>
      <c r="B3" s="26"/>
      <c r="C3" s="18"/>
      <c r="D3" s="18"/>
      <c r="E3" s="27"/>
      <c r="F3" s="28"/>
      <c r="G3" s="28"/>
      <c r="H3" s="28"/>
      <c r="I3" s="28"/>
      <c r="J3" s="28"/>
      <c r="K3" s="28"/>
      <c r="L3" s="28"/>
      <c r="M3" s="28"/>
      <c r="N3" s="29"/>
    </row>
    <row r="4" spans="1:14" ht="15" thickBot="1" x14ac:dyDescent="0.35">
      <c r="A4" s="30" t="s">
        <v>1</v>
      </c>
      <c r="B4" s="31"/>
      <c r="C4" s="19"/>
      <c r="D4" s="19"/>
      <c r="E4" s="32"/>
      <c r="F4" s="33"/>
      <c r="G4" s="33"/>
      <c r="H4" s="33"/>
      <c r="I4" s="33"/>
      <c r="J4" s="33"/>
      <c r="K4" s="33"/>
      <c r="L4" s="33"/>
      <c r="M4" s="33"/>
      <c r="N4" s="34"/>
    </row>
    <row r="5" spans="1:14" ht="15.6" x14ac:dyDescent="0.3">
      <c r="A5" s="3"/>
      <c r="B5" s="1"/>
      <c r="C5" s="1"/>
      <c r="D5" s="1"/>
      <c r="E5" s="1"/>
      <c r="F5" s="1"/>
      <c r="G5" s="1"/>
      <c r="H5" s="1"/>
      <c r="I5" s="1"/>
      <c r="J5" s="4"/>
      <c r="K5" s="4"/>
      <c r="L5" s="1"/>
      <c r="M5" s="1"/>
      <c r="N5" s="5"/>
    </row>
    <row r="6" spans="1:14" ht="72" x14ac:dyDescent="0.3">
      <c r="A6" s="20" t="s">
        <v>2</v>
      </c>
      <c r="B6" s="20" t="s">
        <v>3</v>
      </c>
      <c r="C6" s="20" t="s">
        <v>14</v>
      </c>
      <c r="D6" s="20" t="s">
        <v>10</v>
      </c>
      <c r="E6" s="20" t="s">
        <v>11</v>
      </c>
      <c r="F6" s="20" t="s">
        <v>4</v>
      </c>
      <c r="G6" s="20" t="s">
        <v>20</v>
      </c>
      <c r="H6" s="20" t="s">
        <v>15</v>
      </c>
      <c r="I6" s="20" t="s">
        <v>13</v>
      </c>
      <c r="J6" s="20" t="s">
        <v>21</v>
      </c>
      <c r="K6" s="20" t="s">
        <v>22</v>
      </c>
      <c r="L6" s="20" t="s">
        <v>5</v>
      </c>
      <c r="M6" s="20" t="s">
        <v>6</v>
      </c>
      <c r="N6" s="20" t="s">
        <v>16</v>
      </c>
    </row>
    <row r="7" spans="1:14" x14ac:dyDescent="0.3">
      <c r="A7" s="8"/>
      <c r="B7" s="6"/>
      <c r="C7" s="21" t="s">
        <v>12</v>
      </c>
      <c r="D7" s="6"/>
      <c r="E7" s="21" t="s">
        <v>7</v>
      </c>
      <c r="F7" s="21" t="str">
        <f t="shared" ref="F7:F35" si="0">IF(C7="b1) jednorázová částka","nerelevantní",IF(C7="b2) jednotkový náklad (1720)","nerelevantní",IF(C7="paušální náklady nebo jiný zdroj","nerelevantní","")))</f>
        <v>nerelevantní</v>
      </c>
      <c r="G7" s="6"/>
      <c r="H7" s="21" t="str">
        <f t="shared" ref="H7:H35" si="1">IF(C7="b1) jednorázová částka","nerelevantní","")</f>
        <v>nerelevantní</v>
      </c>
      <c r="I7" s="21" t="str">
        <f t="shared" ref="I7:I9" si="2">IF(C7="b2) jednotkový náklad (1720)",G7*H7/12*1720,IF(OR(F7="pracovní smlouva",C7="b1) jednorázová částka"),"nerelevantní",""))</f>
        <v>nerelevantní</v>
      </c>
      <c r="J7" s="22" t="str">
        <f t="shared" ref="J7:J35" si="3">IF(OR(C7="paušální náklady nebo jiný zdroj",C7="b1) jednorázová částka",C7="b2) jednotkový náklad (1720)",F7="DPP"),"nerelevantní","")</f>
        <v>nerelevantní</v>
      </c>
      <c r="K7" s="22" t="str">
        <f t="shared" ref="K7:K35" si="4">IF(OR(C7="b1) jednorázová částka",F7="pracovní smlouva",C7="paušální náklady nebo jiný zdroj",C7="b2) jednotkový náklad (1720)"),"nerelevantní","")</f>
        <v>nerelevantní</v>
      </c>
      <c r="L7" s="21" t="str">
        <f t="shared" ref="L7:L35" si="5">IF(OR(C7="a2) individuální",C7="b1) jednorázová částka",C7="b2) jednotkový náklad (1720)",C7="paušální náklady nebo jiný zdroj"),"nerelevantní","")</f>
        <v>nerelevantní</v>
      </c>
      <c r="M7" s="21" t="str">
        <f t="shared" ref="M7:M35" si="6">IF(OR(C7="a2) individuální",C7="b1) jednorázová částka",C7="b2) jednotkový náklad (1720)",C7="paušální náklady nebo jiný zdroj"),"nerelevantní","")</f>
        <v>nerelevantní</v>
      </c>
      <c r="N7" s="6"/>
    </row>
    <row r="8" spans="1:14" x14ac:dyDescent="0.3">
      <c r="A8" s="8"/>
      <c r="B8" s="6"/>
      <c r="C8" s="21" t="s">
        <v>12</v>
      </c>
      <c r="D8" s="6"/>
      <c r="E8" s="21" t="s">
        <v>8</v>
      </c>
      <c r="F8" s="21" t="str">
        <f t="shared" si="0"/>
        <v>nerelevantní</v>
      </c>
      <c r="G8" s="6"/>
      <c r="H8" s="21" t="str">
        <f t="shared" si="1"/>
        <v>nerelevantní</v>
      </c>
      <c r="I8" s="21" t="str">
        <f t="shared" si="2"/>
        <v>nerelevantní</v>
      </c>
      <c r="J8" s="22" t="str">
        <f t="shared" si="3"/>
        <v>nerelevantní</v>
      </c>
      <c r="K8" s="22" t="str">
        <f t="shared" si="4"/>
        <v>nerelevantní</v>
      </c>
      <c r="L8" s="21" t="str">
        <f t="shared" si="5"/>
        <v>nerelevantní</v>
      </c>
      <c r="M8" s="21" t="str">
        <f t="shared" si="6"/>
        <v>nerelevantní</v>
      </c>
      <c r="N8" s="6"/>
    </row>
    <row r="9" spans="1:14" x14ac:dyDescent="0.3">
      <c r="A9" s="8"/>
      <c r="B9" s="6"/>
      <c r="C9" s="21" t="s">
        <v>12</v>
      </c>
      <c r="D9" s="6"/>
      <c r="E9" s="21" t="s">
        <v>9</v>
      </c>
      <c r="F9" s="21" t="str">
        <f t="shared" si="0"/>
        <v>nerelevantní</v>
      </c>
      <c r="G9" s="6"/>
      <c r="H9" s="21" t="str">
        <f t="shared" si="1"/>
        <v>nerelevantní</v>
      </c>
      <c r="I9" s="21" t="str">
        <f t="shared" si="2"/>
        <v>nerelevantní</v>
      </c>
      <c r="J9" s="22" t="str">
        <f t="shared" si="3"/>
        <v>nerelevantní</v>
      </c>
      <c r="K9" s="22" t="str">
        <f t="shared" si="4"/>
        <v>nerelevantní</v>
      </c>
      <c r="L9" s="21" t="str">
        <f t="shared" si="5"/>
        <v>nerelevantní</v>
      </c>
      <c r="M9" s="21" t="str">
        <f t="shared" si="6"/>
        <v>nerelevantní</v>
      </c>
      <c r="N9" s="6"/>
    </row>
    <row r="10" spans="1:14" x14ac:dyDescent="0.3">
      <c r="A10" s="8"/>
      <c r="B10" s="6"/>
      <c r="C10" s="6"/>
      <c r="D10" s="6" t="str">
        <f t="shared" ref="D10:D35" si="7">IF(C10="paušální náklady nebo jiný zdroj","nerelevantní","")</f>
        <v/>
      </c>
      <c r="E10" s="6"/>
      <c r="F10" s="6" t="str">
        <f t="shared" si="0"/>
        <v/>
      </c>
      <c r="G10" s="6" t="str">
        <f>IF(F10="DPP","nerelevantní","")</f>
        <v/>
      </c>
      <c r="H10" s="6" t="str">
        <f t="shared" si="1"/>
        <v/>
      </c>
      <c r="I10" s="6" t="str">
        <f>IF(OR(F10="pracovní smlouva",C10="b1) jednorázová částka"),"nerelevantní","")</f>
        <v/>
      </c>
      <c r="J10" s="7" t="str">
        <f t="shared" si="3"/>
        <v/>
      </c>
      <c r="K10" s="7" t="str">
        <f t="shared" si="4"/>
        <v/>
      </c>
      <c r="L10" s="6" t="str">
        <f t="shared" si="5"/>
        <v/>
      </c>
      <c r="M10" s="6" t="str">
        <f t="shared" si="6"/>
        <v/>
      </c>
      <c r="N10" s="6"/>
    </row>
    <row r="11" spans="1:14" x14ac:dyDescent="0.3">
      <c r="A11" s="8"/>
      <c r="B11" s="6"/>
      <c r="C11" s="6"/>
      <c r="D11" s="6" t="str">
        <f t="shared" si="7"/>
        <v/>
      </c>
      <c r="E11" s="6"/>
      <c r="F11" s="6" t="str">
        <f t="shared" si="0"/>
        <v/>
      </c>
      <c r="G11" s="6" t="str">
        <f t="shared" ref="G11:G35" si="8">IF(F11="DPP","nerelevantní","")</f>
        <v/>
      </c>
      <c r="H11" s="6" t="str">
        <f t="shared" si="1"/>
        <v/>
      </c>
      <c r="I11" s="6" t="str">
        <f t="shared" ref="I11:I35" si="9">IF(OR(F11="pracovní smlouva",C11="b1) jednorázová částka"),"nerelevantní","")</f>
        <v/>
      </c>
      <c r="J11" s="7" t="str">
        <f t="shared" si="3"/>
        <v/>
      </c>
      <c r="K11" s="7" t="str">
        <f t="shared" si="4"/>
        <v/>
      </c>
      <c r="L11" s="6" t="str">
        <f t="shared" si="5"/>
        <v/>
      </c>
      <c r="M11" s="6" t="str">
        <f t="shared" si="6"/>
        <v/>
      </c>
      <c r="N11" s="6"/>
    </row>
    <row r="12" spans="1:14" x14ac:dyDescent="0.3">
      <c r="A12" s="8"/>
      <c r="B12" s="6"/>
      <c r="C12" s="6"/>
      <c r="D12" s="6" t="str">
        <f t="shared" si="7"/>
        <v/>
      </c>
      <c r="E12" s="6"/>
      <c r="F12" s="6" t="str">
        <f t="shared" si="0"/>
        <v/>
      </c>
      <c r="G12" s="6" t="str">
        <f t="shared" si="8"/>
        <v/>
      </c>
      <c r="H12" s="6" t="str">
        <f t="shared" si="1"/>
        <v/>
      </c>
      <c r="I12" s="6" t="str">
        <f t="shared" si="9"/>
        <v/>
      </c>
      <c r="J12" s="7" t="str">
        <f t="shared" si="3"/>
        <v/>
      </c>
      <c r="K12" s="7" t="str">
        <f t="shared" si="4"/>
        <v/>
      </c>
      <c r="L12" s="6" t="str">
        <f t="shared" si="5"/>
        <v/>
      </c>
      <c r="M12" s="6" t="str">
        <f t="shared" si="6"/>
        <v/>
      </c>
      <c r="N12" s="6"/>
    </row>
    <row r="13" spans="1:14" x14ac:dyDescent="0.3">
      <c r="A13" s="8"/>
      <c r="B13" s="6"/>
      <c r="C13" s="6"/>
      <c r="D13" s="6" t="str">
        <f t="shared" si="7"/>
        <v/>
      </c>
      <c r="E13" s="6"/>
      <c r="F13" s="6" t="str">
        <f t="shared" si="0"/>
        <v/>
      </c>
      <c r="G13" s="6" t="str">
        <f t="shared" si="8"/>
        <v/>
      </c>
      <c r="H13" s="6" t="str">
        <f t="shared" ref="H13" si="10">IF(C13="b1) jednorázová částka","nerelevantní","")</f>
        <v/>
      </c>
      <c r="I13" s="6" t="str">
        <f t="shared" si="9"/>
        <v/>
      </c>
      <c r="J13" s="7" t="str">
        <f t="shared" si="3"/>
        <v/>
      </c>
      <c r="K13" s="7" t="str">
        <f t="shared" si="4"/>
        <v/>
      </c>
      <c r="L13" s="6" t="str">
        <f t="shared" si="5"/>
        <v/>
      </c>
      <c r="M13" s="6" t="str">
        <f t="shared" si="6"/>
        <v/>
      </c>
      <c r="N13" s="6"/>
    </row>
    <row r="14" spans="1:14" x14ac:dyDescent="0.3">
      <c r="A14" s="8"/>
      <c r="B14" s="6"/>
      <c r="C14" s="6"/>
      <c r="D14" s="6" t="str">
        <f t="shared" si="7"/>
        <v/>
      </c>
      <c r="E14" s="6"/>
      <c r="F14" s="6" t="str">
        <f t="shared" si="0"/>
        <v/>
      </c>
      <c r="G14" s="6" t="str">
        <f t="shared" si="8"/>
        <v/>
      </c>
      <c r="H14" s="6" t="str">
        <f t="shared" si="1"/>
        <v/>
      </c>
      <c r="I14" s="6" t="str">
        <f t="shared" si="9"/>
        <v/>
      </c>
      <c r="J14" s="7" t="str">
        <f t="shared" si="3"/>
        <v/>
      </c>
      <c r="K14" s="7" t="str">
        <f t="shared" si="4"/>
        <v/>
      </c>
      <c r="L14" s="6" t="str">
        <f t="shared" si="5"/>
        <v/>
      </c>
      <c r="M14" s="6" t="str">
        <f t="shared" si="6"/>
        <v/>
      </c>
      <c r="N14" s="6"/>
    </row>
    <row r="15" spans="1:14" x14ac:dyDescent="0.3">
      <c r="A15" s="8"/>
      <c r="B15" s="6"/>
      <c r="C15" s="6"/>
      <c r="D15" s="6" t="str">
        <f t="shared" si="7"/>
        <v/>
      </c>
      <c r="E15" s="6"/>
      <c r="F15" s="6" t="str">
        <f t="shared" si="0"/>
        <v/>
      </c>
      <c r="G15" s="6" t="str">
        <f t="shared" si="8"/>
        <v/>
      </c>
      <c r="H15" s="6" t="str">
        <f t="shared" si="1"/>
        <v/>
      </c>
      <c r="I15" s="6" t="str">
        <f t="shared" si="9"/>
        <v/>
      </c>
      <c r="J15" s="7" t="str">
        <f t="shared" si="3"/>
        <v/>
      </c>
      <c r="K15" s="7" t="str">
        <f t="shared" si="4"/>
        <v/>
      </c>
      <c r="L15" s="6" t="str">
        <f t="shared" si="5"/>
        <v/>
      </c>
      <c r="M15" s="6" t="str">
        <f t="shared" si="6"/>
        <v/>
      </c>
      <c r="N15" s="6"/>
    </row>
    <row r="16" spans="1:14" x14ac:dyDescent="0.3">
      <c r="A16" s="8"/>
      <c r="B16" s="6"/>
      <c r="C16" s="6"/>
      <c r="D16" s="6" t="str">
        <f t="shared" si="7"/>
        <v/>
      </c>
      <c r="E16" s="6"/>
      <c r="F16" s="6" t="str">
        <f t="shared" si="0"/>
        <v/>
      </c>
      <c r="G16" s="6" t="str">
        <f t="shared" si="8"/>
        <v/>
      </c>
      <c r="H16" s="6" t="str">
        <f t="shared" si="1"/>
        <v/>
      </c>
      <c r="I16" s="6" t="str">
        <f t="shared" si="9"/>
        <v/>
      </c>
      <c r="J16" s="7" t="str">
        <f t="shared" si="3"/>
        <v/>
      </c>
      <c r="K16" s="7" t="str">
        <f t="shared" si="4"/>
        <v/>
      </c>
      <c r="L16" s="6" t="str">
        <f t="shared" si="5"/>
        <v/>
      </c>
      <c r="M16" s="6" t="str">
        <f t="shared" si="6"/>
        <v/>
      </c>
      <c r="N16" s="6"/>
    </row>
    <row r="17" spans="1:14" x14ac:dyDescent="0.3">
      <c r="A17" s="8"/>
      <c r="B17" s="6"/>
      <c r="C17" s="6"/>
      <c r="D17" s="6" t="str">
        <f t="shared" si="7"/>
        <v/>
      </c>
      <c r="E17" s="6"/>
      <c r="F17" s="6" t="str">
        <f t="shared" si="0"/>
        <v/>
      </c>
      <c r="G17" s="6" t="str">
        <f t="shared" si="8"/>
        <v/>
      </c>
      <c r="H17" s="6" t="str">
        <f t="shared" si="1"/>
        <v/>
      </c>
      <c r="I17" s="6" t="str">
        <f t="shared" si="9"/>
        <v/>
      </c>
      <c r="J17" s="7" t="str">
        <f t="shared" si="3"/>
        <v/>
      </c>
      <c r="K17" s="7" t="str">
        <f t="shared" si="4"/>
        <v/>
      </c>
      <c r="L17" s="6" t="str">
        <f t="shared" si="5"/>
        <v/>
      </c>
      <c r="M17" s="6" t="str">
        <f t="shared" si="6"/>
        <v/>
      </c>
      <c r="N17" s="6"/>
    </row>
    <row r="18" spans="1:14" x14ac:dyDescent="0.3">
      <c r="A18" s="8"/>
      <c r="B18" s="6"/>
      <c r="C18" s="6"/>
      <c r="D18" s="6" t="str">
        <f t="shared" si="7"/>
        <v/>
      </c>
      <c r="E18" s="6"/>
      <c r="F18" s="6" t="str">
        <f t="shared" si="0"/>
        <v/>
      </c>
      <c r="G18" s="6" t="str">
        <f t="shared" si="8"/>
        <v/>
      </c>
      <c r="H18" s="6" t="str">
        <f t="shared" si="1"/>
        <v/>
      </c>
      <c r="I18" s="6" t="str">
        <f t="shared" si="9"/>
        <v/>
      </c>
      <c r="J18" s="7" t="str">
        <f t="shared" si="3"/>
        <v/>
      </c>
      <c r="K18" s="7" t="str">
        <f t="shared" si="4"/>
        <v/>
      </c>
      <c r="L18" s="6" t="str">
        <f t="shared" si="5"/>
        <v/>
      </c>
      <c r="M18" s="6" t="str">
        <f t="shared" si="6"/>
        <v/>
      </c>
      <c r="N18" s="6"/>
    </row>
    <row r="19" spans="1:14" x14ac:dyDescent="0.3">
      <c r="A19" s="8"/>
      <c r="B19" s="6"/>
      <c r="C19" s="6"/>
      <c r="D19" s="6" t="str">
        <f t="shared" si="7"/>
        <v/>
      </c>
      <c r="E19" s="6"/>
      <c r="F19" s="6" t="str">
        <f t="shared" si="0"/>
        <v/>
      </c>
      <c r="G19" s="6" t="str">
        <f t="shared" si="8"/>
        <v/>
      </c>
      <c r="H19" s="6" t="str">
        <f t="shared" si="1"/>
        <v/>
      </c>
      <c r="I19" s="6" t="str">
        <f t="shared" si="9"/>
        <v/>
      </c>
      <c r="J19" s="7" t="str">
        <f t="shared" si="3"/>
        <v/>
      </c>
      <c r="K19" s="7" t="str">
        <f t="shared" si="4"/>
        <v/>
      </c>
      <c r="L19" s="6" t="str">
        <f t="shared" si="5"/>
        <v/>
      </c>
      <c r="M19" s="6" t="str">
        <f t="shared" si="6"/>
        <v/>
      </c>
      <c r="N19" s="6"/>
    </row>
    <row r="20" spans="1:14" x14ac:dyDescent="0.3">
      <c r="A20" s="8"/>
      <c r="B20" s="6"/>
      <c r="C20" s="6"/>
      <c r="D20" s="6" t="str">
        <f t="shared" si="7"/>
        <v/>
      </c>
      <c r="E20" s="6"/>
      <c r="F20" s="6" t="str">
        <f t="shared" si="0"/>
        <v/>
      </c>
      <c r="G20" s="6" t="str">
        <f t="shared" si="8"/>
        <v/>
      </c>
      <c r="H20" s="6" t="str">
        <f t="shared" si="1"/>
        <v/>
      </c>
      <c r="I20" s="6" t="str">
        <f t="shared" si="9"/>
        <v/>
      </c>
      <c r="J20" s="7" t="str">
        <f t="shared" si="3"/>
        <v/>
      </c>
      <c r="K20" s="7" t="str">
        <f t="shared" si="4"/>
        <v/>
      </c>
      <c r="L20" s="6" t="str">
        <f t="shared" si="5"/>
        <v/>
      </c>
      <c r="M20" s="6" t="str">
        <f t="shared" si="6"/>
        <v/>
      </c>
      <c r="N20" s="6"/>
    </row>
    <row r="21" spans="1:14" x14ac:dyDescent="0.3">
      <c r="A21" s="8"/>
      <c r="B21" s="6"/>
      <c r="C21" s="6"/>
      <c r="D21" s="6" t="str">
        <f t="shared" si="7"/>
        <v/>
      </c>
      <c r="E21" s="6"/>
      <c r="F21" s="6" t="str">
        <f t="shared" si="0"/>
        <v/>
      </c>
      <c r="G21" s="6" t="str">
        <f t="shared" si="8"/>
        <v/>
      </c>
      <c r="H21" s="6" t="str">
        <f t="shared" si="1"/>
        <v/>
      </c>
      <c r="I21" s="6" t="str">
        <f t="shared" si="9"/>
        <v/>
      </c>
      <c r="J21" s="7" t="str">
        <f t="shared" si="3"/>
        <v/>
      </c>
      <c r="K21" s="7" t="str">
        <f t="shared" si="4"/>
        <v/>
      </c>
      <c r="L21" s="6" t="str">
        <f t="shared" si="5"/>
        <v/>
      </c>
      <c r="M21" s="6" t="str">
        <f t="shared" si="6"/>
        <v/>
      </c>
      <c r="N21" s="6"/>
    </row>
    <row r="22" spans="1:14" x14ac:dyDescent="0.3">
      <c r="A22" s="8"/>
      <c r="B22" s="6"/>
      <c r="C22" s="6"/>
      <c r="D22" s="6" t="str">
        <f t="shared" si="7"/>
        <v/>
      </c>
      <c r="E22" s="6"/>
      <c r="F22" s="6" t="str">
        <f t="shared" si="0"/>
        <v/>
      </c>
      <c r="G22" s="6" t="str">
        <f t="shared" si="8"/>
        <v/>
      </c>
      <c r="H22" s="6" t="str">
        <f t="shared" si="1"/>
        <v/>
      </c>
      <c r="I22" s="6" t="str">
        <f t="shared" si="9"/>
        <v/>
      </c>
      <c r="J22" s="7" t="str">
        <f t="shared" si="3"/>
        <v/>
      </c>
      <c r="K22" s="7" t="str">
        <f t="shared" si="4"/>
        <v/>
      </c>
      <c r="L22" s="6" t="str">
        <f t="shared" si="5"/>
        <v/>
      </c>
      <c r="M22" s="6" t="str">
        <f t="shared" si="6"/>
        <v/>
      </c>
      <c r="N22" s="6"/>
    </row>
    <row r="23" spans="1:14" x14ac:dyDescent="0.3">
      <c r="A23" s="8"/>
      <c r="B23" s="6"/>
      <c r="C23" s="6"/>
      <c r="D23" s="6" t="str">
        <f t="shared" si="7"/>
        <v/>
      </c>
      <c r="E23" s="6"/>
      <c r="F23" s="6" t="str">
        <f t="shared" si="0"/>
        <v/>
      </c>
      <c r="G23" s="6" t="str">
        <f t="shared" si="8"/>
        <v/>
      </c>
      <c r="H23" s="6" t="str">
        <f t="shared" si="1"/>
        <v/>
      </c>
      <c r="I23" s="6" t="str">
        <f t="shared" si="9"/>
        <v/>
      </c>
      <c r="J23" s="7" t="str">
        <f t="shared" si="3"/>
        <v/>
      </c>
      <c r="K23" s="7" t="str">
        <f t="shared" si="4"/>
        <v/>
      </c>
      <c r="L23" s="6" t="str">
        <f t="shared" si="5"/>
        <v/>
      </c>
      <c r="M23" s="6" t="str">
        <f t="shared" si="6"/>
        <v/>
      </c>
      <c r="N23" s="6"/>
    </row>
    <row r="24" spans="1:14" x14ac:dyDescent="0.3">
      <c r="A24" s="8"/>
      <c r="B24" s="6"/>
      <c r="C24" s="6"/>
      <c r="D24" s="6" t="str">
        <f t="shared" si="7"/>
        <v/>
      </c>
      <c r="E24" s="6"/>
      <c r="F24" s="6" t="str">
        <f t="shared" si="0"/>
        <v/>
      </c>
      <c r="G24" s="6" t="str">
        <f t="shared" si="8"/>
        <v/>
      </c>
      <c r="H24" s="6" t="str">
        <f t="shared" si="1"/>
        <v/>
      </c>
      <c r="I24" s="6" t="str">
        <f t="shared" si="9"/>
        <v/>
      </c>
      <c r="J24" s="7" t="str">
        <f t="shared" si="3"/>
        <v/>
      </c>
      <c r="K24" s="7" t="str">
        <f t="shared" si="4"/>
        <v/>
      </c>
      <c r="L24" s="6" t="str">
        <f t="shared" si="5"/>
        <v/>
      </c>
      <c r="M24" s="6" t="str">
        <f t="shared" si="6"/>
        <v/>
      </c>
      <c r="N24" s="6"/>
    </row>
    <row r="25" spans="1:14" x14ac:dyDescent="0.3">
      <c r="A25" s="8"/>
      <c r="B25" s="6"/>
      <c r="C25" s="6"/>
      <c r="D25" s="6" t="str">
        <f t="shared" si="7"/>
        <v/>
      </c>
      <c r="E25" s="6"/>
      <c r="F25" s="6" t="str">
        <f t="shared" si="0"/>
        <v/>
      </c>
      <c r="G25" s="6" t="str">
        <f t="shared" si="8"/>
        <v/>
      </c>
      <c r="H25" s="6" t="str">
        <f t="shared" si="1"/>
        <v/>
      </c>
      <c r="I25" s="6" t="str">
        <f t="shared" si="9"/>
        <v/>
      </c>
      <c r="J25" s="7" t="str">
        <f t="shared" si="3"/>
        <v/>
      </c>
      <c r="K25" s="7" t="str">
        <f t="shared" si="4"/>
        <v/>
      </c>
      <c r="L25" s="6" t="str">
        <f t="shared" si="5"/>
        <v/>
      </c>
      <c r="M25" s="6" t="str">
        <f t="shared" si="6"/>
        <v/>
      </c>
      <c r="N25" s="6"/>
    </row>
    <row r="26" spans="1:14" x14ac:dyDescent="0.3">
      <c r="A26" s="8"/>
      <c r="B26" s="6"/>
      <c r="C26" s="6"/>
      <c r="D26" s="6" t="str">
        <f t="shared" si="7"/>
        <v/>
      </c>
      <c r="E26" s="6"/>
      <c r="F26" s="6" t="str">
        <f t="shared" si="0"/>
        <v/>
      </c>
      <c r="G26" s="6" t="str">
        <f t="shared" si="8"/>
        <v/>
      </c>
      <c r="H26" s="6" t="str">
        <f t="shared" si="1"/>
        <v/>
      </c>
      <c r="I26" s="6" t="str">
        <f t="shared" si="9"/>
        <v/>
      </c>
      <c r="J26" s="7" t="str">
        <f t="shared" si="3"/>
        <v/>
      </c>
      <c r="K26" s="7" t="str">
        <f t="shared" si="4"/>
        <v/>
      </c>
      <c r="L26" s="6" t="str">
        <f t="shared" si="5"/>
        <v/>
      </c>
      <c r="M26" s="6" t="str">
        <f t="shared" si="6"/>
        <v/>
      </c>
      <c r="N26" s="6"/>
    </row>
    <row r="27" spans="1:14" x14ac:dyDescent="0.3">
      <c r="A27" s="8"/>
      <c r="B27" s="6"/>
      <c r="C27" s="6"/>
      <c r="D27" s="6" t="str">
        <f t="shared" si="7"/>
        <v/>
      </c>
      <c r="E27" s="6"/>
      <c r="F27" s="6" t="str">
        <f t="shared" si="0"/>
        <v/>
      </c>
      <c r="G27" s="6" t="str">
        <f t="shared" si="8"/>
        <v/>
      </c>
      <c r="H27" s="6" t="str">
        <f t="shared" si="1"/>
        <v/>
      </c>
      <c r="I27" s="6" t="str">
        <f t="shared" si="9"/>
        <v/>
      </c>
      <c r="J27" s="7" t="str">
        <f t="shared" si="3"/>
        <v/>
      </c>
      <c r="K27" s="7" t="str">
        <f t="shared" si="4"/>
        <v/>
      </c>
      <c r="L27" s="6" t="str">
        <f t="shared" si="5"/>
        <v/>
      </c>
      <c r="M27" s="6" t="str">
        <f t="shared" si="6"/>
        <v/>
      </c>
      <c r="N27" s="6"/>
    </row>
    <row r="28" spans="1:14" x14ac:dyDescent="0.3">
      <c r="A28" s="8"/>
      <c r="B28" s="6"/>
      <c r="C28" s="6"/>
      <c r="D28" s="6" t="str">
        <f t="shared" si="7"/>
        <v/>
      </c>
      <c r="E28" s="6"/>
      <c r="F28" s="6" t="str">
        <f t="shared" si="0"/>
        <v/>
      </c>
      <c r="G28" s="6" t="str">
        <f t="shared" si="8"/>
        <v/>
      </c>
      <c r="H28" s="6" t="str">
        <f t="shared" si="1"/>
        <v/>
      </c>
      <c r="I28" s="6" t="str">
        <f t="shared" si="9"/>
        <v/>
      </c>
      <c r="J28" s="7" t="str">
        <f t="shared" si="3"/>
        <v/>
      </c>
      <c r="K28" s="7" t="str">
        <f t="shared" si="4"/>
        <v/>
      </c>
      <c r="L28" s="6" t="str">
        <f t="shared" si="5"/>
        <v/>
      </c>
      <c r="M28" s="6" t="str">
        <f t="shared" si="6"/>
        <v/>
      </c>
      <c r="N28" s="6"/>
    </row>
    <row r="29" spans="1:14" x14ac:dyDescent="0.3">
      <c r="A29" s="8"/>
      <c r="B29" s="9"/>
      <c r="C29" s="6"/>
      <c r="D29" s="6" t="str">
        <f t="shared" si="7"/>
        <v/>
      </c>
      <c r="E29" s="9"/>
      <c r="F29" s="6" t="str">
        <f t="shared" si="0"/>
        <v/>
      </c>
      <c r="G29" s="6" t="str">
        <f t="shared" si="8"/>
        <v/>
      </c>
      <c r="H29" s="6" t="str">
        <f t="shared" si="1"/>
        <v/>
      </c>
      <c r="I29" s="6" t="str">
        <f t="shared" si="9"/>
        <v/>
      </c>
      <c r="J29" s="7" t="str">
        <f t="shared" si="3"/>
        <v/>
      </c>
      <c r="K29" s="7" t="str">
        <f t="shared" si="4"/>
        <v/>
      </c>
      <c r="L29" s="6" t="str">
        <f t="shared" si="5"/>
        <v/>
      </c>
      <c r="M29" s="6" t="str">
        <f t="shared" si="6"/>
        <v/>
      </c>
      <c r="N29" s="6"/>
    </row>
    <row r="30" spans="1:14" x14ac:dyDescent="0.3">
      <c r="A30" s="8"/>
      <c r="B30" s="9"/>
      <c r="C30" s="6"/>
      <c r="D30" s="6" t="str">
        <f t="shared" si="7"/>
        <v/>
      </c>
      <c r="E30" s="10"/>
      <c r="F30" s="6" t="str">
        <f t="shared" si="0"/>
        <v/>
      </c>
      <c r="G30" s="6" t="str">
        <f t="shared" si="8"/>
        <v/>
      </c>
      <c r="H30" s="6" t="str">
        <f t="shared" si="1"/>
        <v/>
      </c>
      <c r="I30" s="6" t="str">
        <f t="shared" si="9"/>
        <v/>
      </c>
      <c r="J30" s="7" t="str">
        <f t="shared" si="3"/>
        <v/>
      </c>
      <c r="K30" s="7" t="str">
        <f t="shared" si="4"/>
        <v/>
      </c>
      <c r="L30" s="6" t="str">
        <f t="shared" si="5"/>
        <v/>
      </c>
      <c r="M30" s="6" t="str">
        <f t="shared" si="6"/>
        <v/>
      </c>
      <c r="N30" s="6"/>
    </row>
    <row r="31" spans="1:14" x14ac:dyDescent="0.3">
      <c r="A31" s="8"/>
      <c r="B31" s="9"/>
      <c r="C31" s="6"/>
      <c r="D31" s="6" t="str">
        <f t="shared" si="7"/>
        <v/>
      </c>
      <c r="E31" s="10"/>
      <c r="F31" s="6" t="str">
        <f t="shared" si="0"/>
        <v/>
      </c>
      <c r="G31" s="6" t="str">
        <f t="shared" si="8"/>
        <v/>
      </c>
      <c r="H31" s="6" t="str">
        <f t="shared" si="1"/>
        <v/>
      </c>
      <c r="I31" s="6" t="str">
        <f t="shared" si="9"/>
        <v/>
      </c>
      <c r="J31" s="7" t="str">
        <f t="shared" si="3"/>
        <v/>
      </c>
      <c r="K31" s="7" t="str">
        <f t="shared" si="4"/>
        <v/>
      </c>
      <c r="L31" s="6" t="str">
        <f t="shared" si="5"/>
        <v/>
      </c>
      <c r="M31" s="6" t="str">
        <f t="shared" si="6"/>
        <v/>
      </c>
      <c r="N31" s="6"/>
    </row>
    <row r="32" spans="1:14" x14ac:dyDescent="0.3">
      <c r="A32" s="8"/>
      <c r="B32" s="9"/>
      <c r="C32" s="6"/>
      <c r="D32" s="6" t="str">
        <f t="shared" si="7"/>
        <v/>
      </c>
      <c r="E32" s="10"/>
      <c r="F32" s="6" t="str">
        <f t="shared" si="0"/>
        <v/>
      </c>
      <c r="G32" s="6" t="str">
        <f t="shared" si="8"/>
        <v/>
      </c>
      <c r="H32" s="6" t="str">
        <f t="shared" si="1"/>
        <v/>
      </c>
      <c r="I32" s="6" t="str">
        <f t="shared" si="9"/>
        <v/>
      </c>
      <c r="J32" s="7" t="str">
        <f t="shared" si="3"/>
        <v/>
      </c>
      <c r="K32" s="7" t="str">
        <f t="shared" si="4"/>
        <v/>
      </c>
      <c r="L32" s="6" t="str">
        <f t="shared" si="5"/>
        <v/>
      </c>
      <c r="M32" s="6" t="str">
        <f t="shared" si="6"/>
        <v/>
      </c>
      <c r="N32" s="6"/>
    </row>
    <row r="33" spans="1:14" x14ac:dyDescent="0.3">
      <c r="A33" s="8"/>
      <c r="B33" s="9"/>
      <c r="C33" s="6"/>
      <c r="D33" s="6" t="str">
        <f t="shared" si="7"/>
        <v/>
      </c>
      <c r="E33" s="10"/>
      <c r="F33" s="6" t="str">
        <f t="shared" si="0"/>
        <v/>
      </c>
      <c r="G33" s="6" t="str">
        <f t="shared" si="8"/>
        <v/>
      </c>
      <c r="H33" s="6" t="str">
        <f t="shared" si="1"/>
        <v/>
      </c>
      <c r="I33" s="6" t="str">
        <f t="shared" si="9"/>
        <v/>
      </c>
      <c r="J33" s="7" t="str">
        <f t="shared" si="3"/>
        <v/>
      </c>
      <c r="K33" s="7" t="str">
        <f t="shared" si="4"/>
        <v/>
      </c>
      <c r="L33" s="6" t="str">
        <f t="shared" si="5"/>
        <v/>
      </c>
      <c r="M33" s="6" t="str">
        <f t="shared" si="6"/>
        <v/>
      </c>
      <c r="N33" s="6"/>
    </row>
    <row r="34" spans="1:14" x14ac:dyDescent="0.3">
      <c r="A34" s="8"/>
      <c r="B34" s="9"/>
      <c r="C34" s="6"/>
      <c r="D34" s="6" t="str">
        <f t="shared" si="7"/>
        <v/>
      </c>
      <c r="E34" s="10"/>
      <c r="F34" s="6" t="str">
        <f t="shared" si="0"/>
        <v/>
      </c>
      <c r="G34" s="6" t="str">
        <f t="shared" si="8"/>
        <v/>
      </c>
      <c r="H34" s="6" t="str">
        <f t="shared" si="1"/>
        <v/>
      </c>
      <c r="I34" s="6" t="str">
        <f t="shared" si="9"/>
        <v/>
      </c>
      <c r="J34" s="7" t="str">
        <f t="shared" si="3"/>
        <v/>
      </c>
      <c r="K34" s="7" t="str">
        <f t="shared" si="4"/>
        <v/>
      </c>
      <c r="L34" s="6" t="str">
        <f t="shared" si="5"/>
        <v/>
      </c>
      <c r="M34" s="6" t="str">
        <f t="shared" si="6"/>
        <v/>
      </c>
      <c r="N34" s="6"/>
    </row>
    <row r="35" spans="1:14" ht="15" thickBot="1" x14ac:dyDescent="0.35">
      <c r="A35" s="11"/>
      <c r="B35" s="12"/>
      <c r="C35" s="6"/>
      <c r="D35" s="6" t="str">
        <f t="shared" si="7"/>
        <v/>
      </c>
      <c r="E35" s="13"/>
      <c r="F35" s="6" t="str">
        <f t="shared" si="0"/>
        <v/>
      </c>
      <c r="G35" s="6" t="str">
        <f t="shared" si="8"/>
        <v/>
      </c>
      <c r="H35" s="6" t="str">
        <f t="shared" si="1"/>
        <v/>
      </c>
      <c r="I35" s="6" t="str">
        <f t="shared" si="9"/>
        <v/>
      </c>
      <c r="J35" s="7" t="str">
        <f t="shared" si="3"/>
        <v/>
      </c>
      <c r="K35" s="7" t="str">
        <f t="shared" si="4"/>
        <v/>
      </c>
      <c r="L35" s="6" t="str">
        <f t="shared" si="5"/>
        <v/>
      </c>
      <c r="M35" s="6" t="str">
        <f t="shared" si="6"/>
        <v/>
      </c>
      <c r="N35" s="6"/>
    </row>
    <row r="36" spans="1:14" x14ac:dyDescent="0.3">
      <c r="A36" s="23" t="s">
        <v>19</v>
      </c>
      <c r="B36" s="14"/>
      <c r="C36" s="14"/>
      <c r="D36" s="14"/>
      <c r="E36" s="14"/>
      <c r="F36" s="14"/>
      <c r="G36" s="14"/>
      <c r="H36" s="14"/>
      <c r="I36" s="14"/>
      <c r="J36" s="15"/>
      <c r="K36" s="15"/>
      <c r="L36" s="14"/>
      <c r="M36" s="14"/>
      <c r="N36" s="14"/>
    </row>
  </sheetData>
  <sheetProtection algorithmName="SHA-512" hashValue="jPVpcFdtw9ssUsgwa6j3fGUkRyLzmN/lAGAbzVDlzU8oRo2WoYCdzkaexpCNZntGgr1JP+7wKBSfE+pJzxJgbA==" saltValue="+klZLifTwjUOoHJGA36byA==" spinCount="100000" sheet="1" formatCells="0" formatColumns="0" formatRows="0" insertRows="0" insertHyperlinks="0" autoFilter="0" pivotTables="0"/>
  <dataConsolidate/>
  <mergeCells count="5">
    <mergeCell ref="A2:N2"/>
    <mergeCell ref="A3:B3"/>
    <mergeCell ref="E3:N3"/>
    <mergeCell ref="A4:B4"/>
    <mergeCell ref="E4:N4"/>
  </mergeCells>
  <conditionalFormatting sqref="I7:I35">
    <cfRule type="expression" dxfId="1" priority="5">
      <formula>"$C$10=""b1) jednorázová částka"""</formula>
    </cfRule>
  </conditionalFormatting>
  <dataValidations count="5">
    <dataValidation type="decimal" operator="greaterThanOrEqual" allowBlank="1" showInputMessage="1" showErrorMessage="1" sqref="G8:G9 G7 G10:G35" xr:uid="{DA3921DA-19FC-4000-A7D1-392022DEAA7F}">
      <formula1>0</formula1>
    </dataValidation>
    <dataValidation operator="greaterThan" allowBlank="1" showInputMessage="1" showErrorMessage="1" sqref="H7:I35" xr:uid="{23F2B86A-73FF-4BB6-839C-A1C6716CD837}"/>
    <dataValidation type="list" allowBlank="1" showInputMessage="1" showErrorMessage="1" sqref="L7:L35" xr:uid="{3D722663-4A96-4E7C-A850-7E342E2AB1DD}">
      <formula1>"Mzdová sféra,Platová sféra,nerelevantní"</formula1>
    </dataValidation>
    <dataValidation type="list" allowBlank="1" showInputMessage="1" showErrorMessage="1" sqref="F7:F35" xr:uid="{F0B20BCA-CEBE-4D93-8E02-E841DE44918D}">
      <formula1>"pracovní smlouva,DPČ,DPP,nerelevantní"</formula1>
    </dataValidation>
    <dataValidation type="list" allowBlank="1" showInputMessage="1" showErrorMessage="1" sqref="C7:C35" xr:uid="{D3DC239C-1BA4-4240-9E16-FC7CB65343DF}">
      <formula1>"a1) ISPV - 3. kvartil,a1) ISPV - klíčový/excelentní,a2) individuální,b1) jednorázová částka,b2) jednotkový náklad (1720), paušální náklady nebo jiný zdroj"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E3A065EB-CE25-446D-9E53-ABD5D25D36F6}">
            <xm:f>NOT(ISERROR(SEARCH("NR",L7)))</xm:f>
            <xm:f>"NR"</xm:f>
            <x14:dxf>
              <fill>
                <patternFill>
                  <bgColor theme="0" tint="-0.14996795556505021"/>
                </patternFill>
              </fill>
            </x14:dxf>
          </x14:cfRule>
          <xm:sqref>L7:N35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15OPMSMT0001-78-42803</_dlc_DocId>
    <_dlc_DocIdUrl xmlns="0104a4cd-1400-468e-be1b-c7aad71d7d5a">
      <Url>https://op.msmt.cz/_layouts/15/DocIdRedir.aspx?ID=15OPMSMT0001-78-42803</Url>
      <Description>15OPMSMT0001-78-42803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FE7DAF-2926-4477-BF42-8066F4A1E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Realizační tým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2024-12-16T08:26:50Z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11cdba7c-7a34-40c6-93c4-45c478fc1750</vt:lpwstr>
  </property>
  <property fmtid="{D5CDD505-2E9C-101B-9397-08002B2CF9AE}" pid="4" name="Komentář">
    <vt:lpwstr>s motivem, předepsané písmo Calibri</vt:lpwstr>
  </property>
</Properties>
</file>