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ousekp\Desktop\Výzva\"/>
    </mc:Choice>
  </mc:AlternateContent>
  <xr:revisionPtr revIDLastSave="0" documentId="8_{26D3A871-257E-474B-8F34-F3EEFB2F140F}" xr6:coauthVersionLast="47" xr6:coauthVersionMax="47" xr10:uidLastSave="{00000000-0000-0000-0000-000000000000}"/>
  <bookViews>
    <workbookView xWindow="28680" yWindow="-120" windowWidth="29040" windowHeight="17520" tabRatio="623" xr2:uid="{00000000-000D-0000-FFFF-FFFF00000000}"/>
  </bookViews>
  <sheets>
    <sheet name="Úvodní_strana" sheetId="119" r:id="rId1"/>
    <sheet name="Úvodní strana" sheetId="12" state="hidden" r:id="rId2"/>
    <sheet name="Žádost" sheetId="112" r:id="rId3"/>
    <sheet name="Souhrn" sheetId="25" r:id="rId4"/>
    <sheet name="Změna" sheetId="111" state="hidden" r:id="rId5"/>
    <sheet name="ZoR" sheetId="132" state="hidden" r:id="rId6"/>
    <sheet name="Seznam dětí" sheetId="133" state="hidden" r:id="rId7"/>
  </sheets>
  <definedNames>
    <definedName name="ICT">#REF!</definedName>
    <definedName name="_xlnm.Print_Area" localSheetId="1">'Úvodní strana'!$B$2:$P$34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12" l="1"/>
  <c r="B7" i="133"/>
  <c r="B8" i="133"/>
  <c r="B9" i="133"/>
  <c r="B10" i="133"/>
  <c r="B11" i="133"/>
  <c r="B12" i="133"/>
  <c r="B13" i="133"/>
  <c r="B14" i="133"/>
  <c r="B15" i="133"/>
  <c r="B16" i="133"/>
  <c r="B17" i="133"/>
  <c r="B18" i="133"/>
  <c r="B19" i="133"/>
  <c r="B20" i="133"/>
  <c r="B21" i="133"/>
  <c r="B22" i="133"/>
  <c r="B23" i="133"/>
  <c r="B24" i="133"/>
  <c r="B25" i="133"/>
  <c r="B26" i="133"/>
  <c r="B27" i="133"/>
  <c r="B28" i="133"/>
  <c r="B29" i="133"/>
  <c r="B30" i="133"/>
  <c r="B31" i="133"/>
  <c r="B32" i="133"/>
  <c r="B33" i="133"/>
  <c r="B34" i="133"/>
  <c r="B35" i="133"/>
  <c r="B36" i="133"/>
  <c r="B37" i="133"/>
  <c r="B38" i="133"/>
  <c r="B39" i="133"/>
  <c r="B40" i="133"/>
  <c r="B41" i="133"/>
  <c r="B42" i="133"/>
  <c r="B43" i="133"/>
  <c r="B44" i="133"/>
  <c r="B45" i="133"/>
  <c r="B46" i="133"/>
  <c r="B47" i="133"/>
  <c r="B48" i="133"/>
  <c r="B49" i="133"/>
  <c r="B50" i="133"/>
  <c r="B51" i="133"/>
  <c r="B52" i="133"/>
  <c r="B53" i="133"/>
  <c r="B54" i="133"/>
  <c r="B55" i="133"/>
  <c r="B56" i="133"/>
  <c r="B57" i="133"/>
  <c r="B58" i="133"/>
  <c r="B59" i="133"/>
  <c r="B60" i="133"/>
  <c r="B61" i="133"/>
  <c r="B62" i="133"/>
  <c r="B63" i="133"/>
  <c r="B64" i="133"/>
  <c r="B65" i="133"/>
  <c r="B66" i="133"/>
  <c r="B67" i="133"/>
  <c r="B68" i="133"/>
  <c r="B69" i="133"/>
  <c r="B70" i="133"/>
  <c r="B71" i="133"/>
  <c r="B72" i="133"/>
  <c r="B73" i="133"/>
  <c r="B74" i="133"/>
  <c r="B75" i="133"/>
  <c r="B76" i="133"/>
  <c r="B77" i="133"/>
  <c r="B78" i="133"/>
  <c r="B79" i="133"/>
  <c r="B80" i="133"/>
  <c r="B81" i="133"/>
  <c r="B82" i="133"/>
  <c r="B83" i="133"/>
  <c r="B84" i="133"/>
  <c r="B85" i="133"/>
  <c r="B86" i="133"/>
  <c r="B87" i="133"/>
  <c r="B88" i="133"/>
  <c r="B89" i="133"/>
  <c r="B90" i="133"/>
  <c r="B91" i="133"/>
  <c r="B92" i="133"/>
  <c r="B93" i="133"/>
  <c r="B94" i="133"/>
  <c r="B95" i="133"/>
  <c r="B96" i="133"/>
  <c r="B97" i="133"/>
  <c r="B98" i="133"/>
  <c r="B99" i="133"/>
  <c r="B100" i="133"/>
  <c r="B101" i="133"/>
  <c r="B102" i="133"/>
  <c r="B103" i="133"/>
  <c r="B104" i="133"/>
  <c r="B105" i="133"/>
  <c r="B106" i="133"/>
  <c r="B107" i="133"/>
  <c r="B108" i="133"/>
  <c r="B109" i="133"/>
  <c r="B110" i="133"/>
  <c r="B111" i="133"/>
  <c r="B112" i="133"/>
  <c r="B113" i="133"/>
  <c r="B114" i="133"/>
  <c r="B115" i="133"/>
  <c r="B116" i="133"/>
  <c r="B117" i="133"/>
  <c r="B118" i="133"/>
  <c r="B119" i="133"/>
  <c r="B120" i="133"/>
  <c r="B121" i="133"/>
  <c r="B122" i="133"/>
  <c r="B123" i="133"/>
  <c r="B124" i="133"/>
  <c r="B125" i="133"/>
  <c r="B126" i="133"/>
  <c r="B127" i="133"/>
  <c r="B128" i="133"/>
  <c r="B129" i="133"/>
  <c r="B130" i="133"/>
  <c r="B131" i="133"/>
  <c r="B132" i="133"/>
  <c r="B133" i="133"/>
  <c r="B134" i="133"/>
  <c r="B135" i="133"/>
  <c r="B136" i="133"/>
  <c r="B137" i="133"/>
  <c r="B138" i="133"/>
  <c r="B139" i="133"/>
  <c r="B140" i="133"/>
  <c r="B141" i="133"/>
  <c r="B142" i="133"/>
  <c r="B143" i="133"/>
  <c r="B144" i="133"/>
  <c r="B145" i="133"/>
  <c r="B146" i="133"/>
  <c r="B147" i="133"/>
  <c r="B148" i="133"/>
  <c r="B149" i="133"/>
  <c r="B150" i="133"/>
  <c r="B151" i="133"/>
  <c r="B152" i="133"/>
  <c r="B153" i="133"/>
  <c r="B154" i="133"/>
  <c r="B155" i="133"/>
  <c r="B156" i="133"/>
  <c r="B157" i="133"/>
  <c r="B158" i="133"/>
  <c r="B159" i="133"/>
  <c r="B160" i="133"/>
  <c r="B161" i="133"/>
  <c r="B162" i="133"/>
  <c r="B163" i="133"/>
  <c r="B164" i="133"/>
  <c r="B165" i="133"/>
  <c r="B166" i="133"/>
  <c r="B167" i="133"/>
  <c r="B168" i="133"/>
  <c r="B169" i="133"/>
  <c r="B170" i="133"/>
  <c r="B171" i="133"/>
  <c r="B172" i="133"/>
  <c r="B173" i="133"/>
  <c r="B174" i="133"/>
  <c r="B175" i="133"/>
  <c r="B176" i="133"/>
  <c r="B177" i="133"/>
  <c r="B178" i="133"/>
  <c r="B179" i="133"/>
  <c r="B180" i="133"/>
  <c r="B181" i="133"/>
  <c r="B182" i="133"/>
  <c r="B183" i="133"/>
  <c r="B184" i="133"/>
  <c r="B185" i="133"/>
  <c r="B186" i="133"/>
  <c r="B187" i="133"/>
  <c r="B188" i="133"/>
  <c r="B189" i="133"/>
  <c r="B190" i="133"/>
  <c r="B191" i="133"/>
  <c r="B192" i="133"/>
  <c r="B193" i="133"/>
  <c r="B194" i="133"/>
  <c r="B195" i="133"/>
  <c r="B196" i="133"/>
  <c r="B197" i="133"/>
  <c r="B198" i="133"/>
  <c r="B199" i="133"/>
  <c r="B200" i="133"/>
  <c r="B201" i="133"/>
  <c r="B202" i="133"/>
  <c r="B203" i="133"/>
  <c r="B204" i="133"/>
  <c r="B205" i="133"/>
  <c r="B206" i="133"/>
  <c r="B207" i="133"/>
  <c r="B208" i="133"/>
  <c r="B209" i="133"/>
  <c r="B210" i="133"/>
  <c r="B211" i="133"/>
  <c r="B212" i="133"/>
  <c r="B213" i="133"/>
  <c r="B214" i="133"/>
  <c r="B215" i="133"/>
  <c r="B216" i="133"/>
  <c r="B217" i="133"/>
  <c r="B218" i="133"/>
  <c r="B219" i="133"/>
  <c r="B220" i="133"/>
  <c r="B221" i="133"/>
  <c r="B222" i="133"/>
  <c r="B223" i="133"/>
  <c r="B224" i="133"/>
  <c r="B225" i="133"/>
  <c r="B226" i="133"/>
  <c r="B227" i="133"/>
  <c r="B228" i="133"/>
  <c r="B229" i="133"/>
  <c r="B230" i="133"/>
  <c r="B231" i="133"/>
  <c r="B232" i="133"/>
  <c r="B233" i="133"/>
  <c r="B234" i="133"/>
  <c r="B235" i="133"/>
  <c r="B236" i="133"/>
  <c r="B237" i="133"/>
  <c r="B238" i="133"/>
  <c r="B239" i="133"/>
  <c r="B240" i="133"/>
  <c r="B241" i="133"/>
  <c r="B242" i="133"/>
  <c r="B243" i="133"/>
  <c r="B244" i="133"/>
  <c r="B245" i="133"/>
  <c r="B246" i="133"/>
  <c r="B247" i="133"/>
  <c r="B248" i="133"/>
  <c r="B249" i="133"/>
  <c r="B250" i="133"/>
  <c r="B251" i="133"/>
  <c r="B252" i="133"/>
  <c r="B253" i="133"/>
  <c r="B254" i="133"/>
  <c r="B255" i="133"/>
  <c r="B256" i="133"/>
  <c r="B257" i="133"/>
  <c r="B258" i="133"/>
  <c r="B259" i="133"/>
  <c r="B260" i="133"/>
  <c r="B261" i="133"/>
  <c r="B262" i="133"/>
  <c r="B263" i="133"/>
  <c r="B264" i="133"/>
  <c r="B265" i="133"/>
  <c r="B266" i="133"/>
  <c r="B267" i="133"/>
  <c r="B268" i="133"/>
  <c r="B269" i="133"/>
  <c r="B270" i="133"/>
  <c r="B271" i="133"/>
  <c r="B272" i="133"/>
  <c r="B273" i="133"/>
  <c r="B274" i="133"/>
  <c r="B275" i="133"/>
  <c r="B276" i="133"/>
  <c r="B277" i="133"/>
  <c r="B278" i="133"/>
  <c r="B279" i="133"/>
  <c r="B280" i="133"/>
  <c r="B281" i="133"/>
  <c r="B282" i="133"/>
  <c r="B283" i="133"/>
  <c r="B284" i="133"/>
  <c r="B285" i="133"/>
  <c r="B286" i="133"/>
  <c r="B287" i="133"/>
  <c r="B288" i="133"/>
  <c r="B289" i="133"/>
  <c r="B290" i="133"/>
  <c r="B291" i="133"/>
  <c r="B292" i="133"/>
  <c r="B293" i="133"/>
  <c r="B294" i="133"/>
  <c r="B295" i="133"/>
  <c r="B296" i="133"/>
  <c r="B297" i="133"/>
  <c r="B298" i="133"/>
  <c r="B299" i="133"/>
  <c r="B300" i="133"/>
  <c r="B301" i="133"/>
  <c r="B302" i="133"/>
  <c r="B303" i="133"/>
  <c r="B304" i="133"/>
  <c r="B305" i="133"/>
  <c r="B306" i="133"/>
  <c r="B307" i="133"/>
  <c r="B308" i="133"/>
  <c r="B309" i="133"/>
  <c r="B310" i="133"/>
  <c r="B311" i="133"/>
  <c r="B312" i="133"/>
  <c r="B313" i="133"/>
  <c r="B314" i="133"/>
  <c r="B315" i="133"/>
  <c r="B316" i="133"/>
  <c r="B317" i="133"/>
  <c r="B318" i="133"/>
  <c r="B319" i="133"/>
  <c r="B320" i="133"/>
  <c r="B321" i="133"/>
  <c r="B322" i="133"/>
  <c r="B323" i="133"/>
  <c r="B324" i="133"/>
  <c r="B325" i="133"/>
  <c r="B326" i="133"/>
  <c r="B327" i="133"/>
  <c r="B328" i="133"/>
  <c r="B329" i="133"/>
  <c r="B330" i="133"/>
  <c r="B331" i="133"/>
  <c r="B332" i="133"/>
  <c r="B333" i="133"/>
  <c r="B334" i="133"/>
  <c r="B335" i="133"/>
  <c r="B336" i="133"/>
  <c r="B337" i="133"/>
  <c r="B338" i="133"/>
  <c r="B339" i="133"/>
  <c r="B340" i="133"/>
  <c r="B341" i="133"/>
  <c r="B342" i="133"/>
  <c r="B343" i="133"/>
  <c r="B344" i="133"/>
  <c r="B345" i="133"/>
  <c r="B346" i="133"/>
  <c r="B347" i="133"/>
  <c r="B348" i="133"/>
  <c r="B349" i="133"/>
  <c r="B350" i="133"/>
  <c r="B351" i="133"/>
  <c r="B352" i="133"/>
  <c r="B353" i="133"/>
  <c r="B354" i="133"/>
  <c r="B355" i="133"/>
  <c r="B356" i="133"/>
  <c r="B357" i="133"/>
  <c r="B358" i="133"/>
  <c r="B359" i="133"/>
  <c r="B360" i="133"/>
  <c r="B361" i="133"/>
  <c r="B362" i="133"/>
  <c r="B363" i="133"/>
  <c r="B364" i="133"/>
  <c r="B365" i="133"/>
  <c r="B366" i="133"/>
  <c r="B367" i="133"/>
  <c r="B368" i="133"/>
  <c r="B369" i="133"/>
  <c r="B370" i="133"/>
  <c r="B371" i="133"/>
  <c r="B372" i="133"/>
  <c r="B373" i="133"/>
  <c r="B374" i="133"/>
  <c r="B375" i="133"/>
  <c r="B376" i="133"/>
  <c r="B377" i="133"/>
  <c r="B378" i="133"/>
  <c r="B379" i="133"/>
  <c r="B380" i="133"/>
  <c r="B381" i="133"/>
  <c r="B382" i="133"/>
  <c r="B383" i="133"/>
  <c r="B384" i="133"/>
  <c r="B385" i="133"/>
  <c r="B386" i="133"/>
  <c r="B387" i="133"/>
  <c r="B388" i="133"/>
  <c r="B389" i="133"/>
  <c r="B390" i="133"/>
  <c r="B391" i="133"/>
  <c r="B392" i="133"/>
  <c r="B393" i="133"/>
  <c r="B394" i="133"/>
  <c r="B395" i="133"/>
  <c r="B396" i="133"/>
  <c r="B397" i="133"/>
  <c r="B398" i="133"/>
  <c r="B399" i="133"/>
  <c r="B400" i="133"/>
  <c r="B401" i="133"/>
  <c r="B402" i="133"/>
  <c r="B403" i="133"/>
  <c r="B404" i="133"/>
  <c r="B405" i="133"/>
  <c r="B406" i="133"/>
  <c r="B407" i="133"/>
  <c r="B408" i="133"/>
  <c r="B409" i="133"/>
  <c r="B410" i="133"/>
  <c r="B411" i="133"/>
  <c r="B412" i="133"/>
  <c r="B413" i="133"/>
  <c r="B414" i="133"/>
  <c r="B415" i="133"/>
  <c r="B416" i="133"/>
  <c r="B417" i="133"/>
  <c r="B418" i="133"/>
  <c r="B419" i="133"/>
  <c r="B420" i="133"/>
  <c r="B421" i="133"/>
  <c r="B422" i="133"/>
  <c r="B423" i="133"/>
  <c r="B424" i="133"/>
  <c r="B425" i="133"/>
  <c r="B426" i="133"/>
  <c r="B427" i="133"/>
  <c r="B428" i="133"/>
  <c r="B429" i="133"/>
  <c r="B430" i="133"/>
  <c r="B431" i="133"/>
  <c r="B432" i="133"/>
  <c r="B433" i="133"/>
  <c r="B434" i="133"/>
  <c r="B435" i="133"/>
  <c r="B436" i="133"/>
  <c r="B437" i="133"/>
  <c r="B438" i="133"/>
  <c r="B439" i="133"/>
  <c r="B440" i="133"/>
  <c r="B441" i="133"/>
  <c r="B442" i="133"/>
  <c r="B443" i="133"/>
  <c r="B444" i="133"/>
  <c r="B445" i="133"/>
  <c r="B446" i="133"/>
  <c r="B447" i="133"/>
  <c r="B448" i="133"/>
  <c r="B449" i="133"/>
  <c r="B450" i="133"/>
  <c r="B451" i="133"/>
  <c r="B452" i="133"/>
  <c r="B453" i="133"/>
  <c r="B454" i="133"/>
  <c r="B455" i="133"/>
  <c r="B456" i="133"/>
  <c r="B457" i="133"/>
  <c r="B458" i="133"/>
  <c r="B459" i="133"/>
  <c r="B460" i="133"/>
  <c r="B461" i="133"/>
  <c r="B462" i="133"/>
  <c r="B463" i="133"/>
  <c r="B464" i="133"/>
  <c r="B465" i="133"/>
  <c r="B466" i="133"/>
  <c r="B467" i="133"/>
  <c r="B468" i="133"/>
  <c r="B469" i="133"/>
  <c r="B470" i="133"/>
  <c r="B471" i="133"/>
  <c r="B472" i="133"/>
  <c r="B473" i="133"/>
  <c r="B474" i="133"/>
  <c r="B475" i="133"/>
  <c r="B476" i="133"/>
  <c r="B477" i="133"/>
  <c r="B478" i="133"/>
  <c r="B479" i="133"/>
  <c r="B480" i="133"/>
  <c r="B481" i="133"/>
  <c r="B482" i="133"/>
  <c r="B483" i="133"/>
  <c r="B484" i="133"/>
  <c r="B485" i="133"/>
  <c r="B486" i="133"/>
  <c r="B487" i="133"/>
  <c r="B488" i="133"/>
  <c r="B489" i="133"/>
  <c r="B490" i="133"/>
  <c r="B491" i="133"/>
  <c r="B492" i="133"/>
  <c r="B493" i="133"/>
  <c r="B494" i="133"/>
  <c r="B495" i="133"/>
  <c r="B496" i="133"/>
  <c r="B497" i="133"/>
  <c r="B498" i="133"/>
  <c r="B499" i="133"/>
  <c r="B500" i="133"/>
  <c r="B501" i="133"/>
  <c r="B502" i="133"/>
  <c r="B503" i="133"/>
  <c r="B504" i="133"/>
  <c r="B505" i="133"/>
  <c r="B506" i="133"/>
  <c r="B507" i="133"/>
  <c r="B508" i="133"/>
  <c r="B509" i="133"/>
  <c r="B510" i="133"/>
  <c r="B511" i="133"/>
  <c r="B512" i="133"/>
  <c r="B513" i="133"/>
  <c r="B514" i="133"/>
  <c r="B515" i="133"/>
  <c r="B516" i="133"/>
  <c r="B517" i="133"/>
  <c r="B518" i="133"/>
  <c r="B519" i="133"/>
  <c r="B520" i="133"/>
  <c r="B521" i="133"/>
  <c r="B522" i="133"/>
  <c r="B523" i="133"/>
  <c r="B524" i="133"/>
  <c r="B525" i="133"/>
  <c r="B526" i="133"/>
  <c r="B527" i="133"/>
  <c r="B528" i="133"/>
  <c r="B529" i="133"/>
  <c r="B530" i="133"/>
  <c r="B531" i="133"/>
  <c r="B532" i="133"/>
  <c r="B533" i="133"/>
  <c r="B534" i="133"/>
  <c r="B535" i="133"/>
  <c r="B536" i="133"/>
  <c r="B537" i="133"/>
  <c r="B538" i="133"/>
  <c r="B539" i="133"/>
  <c r="B540" i="133"/>
  <c r="B541" i="133"/>
  <c r="B542" i="133"/>
  <c r="B543" i="133"/>
  <c r="B544" i="133"/>
  <c r="B545" i="133"/>
  <c r="B546" i="133"/>
  <c r="B547" i="133"/>
  <c r="B548" i="133"/>
  <c r="B549" i="133"/>
  <c r="B550" i="133"/>
  <c r="B551" i="133"/>
  <c r="B552" i="133"/>
  <c r="B553" i="133"/>
  <c r="B554" i="133"/>
  <c r="B555" i="133"/>
  <c r="B556" i="133"/>
  <c r="B557" i="133"/>
  <c r="B558" i="133"/>
  <c r="B559" i="133"/>
  <c r="B560" i="133"/>
  <c r="B561" i="133"/>
  <c r="B562" i="133"/>
  <c r="B563" i="133"/>
  <c r="B564" i="133"/>
  <c r="B565" i="133"/>
  <c r="B566" i="133"/>
  <c r="B567" i="133"/>
  <c r="B568" i="133"/>
  <c r="B569" i="133"/>
  <c r="B570" i="133"/>
  <c r="B571" i="133"/>
  <c r="B572" i="133"/>
  <c r="B573" i="133"/>
  <c r="B574" i="133"/>
  <c r="B575" i="133"/>
  <c r="B576" i="133"/>
  <c r="B577" i="133"/>
  <c r="B578" i="133"/>
  <c r="B579" i="133"/>
  <c r="B580" i="133"/>
  <c r="B581" i="133"/>
  <c r="B582" i="133"/>
  <c r="B583" i="133"/>
  <c r="B584" i="133"/>
  <c r="B585" i="133"/>
  <c r="B586" i="133"/>
  <c r="B587" i="133"/>
  <c r="B588" i="133"/>
  <c r="B589" i="133"/>
  <c r="B590" i="133"/>
  <c r="B591" i="133"/>
  <c r="B592" i="133"/>
  <c r="B593" i="133"/>
  <c r="B594" i="133"/>
  <c r="B595" i="133"/>
  <c r="B596" i="133"/>
  <c r="B597" i="133"/>
  <c r="B598" i="133"/>
  <c r="B599" i="133"/>
  <c r="B600" i="133"/>
  <c r="B601" i="133"/>
  <c r="B602" i="133"/>
  <c r="B603" i="133"/>
  <c r="B604" i="133"/>
  <c r="B605" i="133"/>
  <c r="B606" i="133"/>
  <c r="B607" i="133"/>
  <c r="B608" i="133"/>
  <c r="B609" i="133"/>
  <c r="B610" i="133"/>
  <c r="B611" i="133"/>
  <c r="B612" i="133"/>
  <c r="B613" i="133"/>
  <c r="B614" i="133"/>
  <c r="B615" i="133"/>
  <c r="B616" i="133"/>
  <c r="B617" i="133"/>
  <c r="B618" i="133"/>
  <c r="B619" i="133"/>
  <c r="B620" i="133"/>
  <c r="B621" i="133"/>
  <c r="B622" i="133"/>
  <c r="B623" i="133"/>
  <c r="B624" i="133"/>
  <c r="B625" i="133"/>
  <c r="B626" i="133"/>
  <c r="B627" i="133"/>
  <c r="B628" i="133"/>
  <c r="B629" i="133"/>
  <c r="B630" i="133"/>
  <c r="B631" i="133"/>
  <c r="B632" i="133"/>
  <c r="B633" i="133"/>
  <c r="B634" i="133"/>
  <c r="B635" i="133"/>
  <c r="B636" i="133"/>
  <c r="B637" i="133"/>
  <c r="B638" i="133"/>
  <c r="B639" i="133"/>
  <c r="B640" i="133"/>
  <c r="B641" i="133"/>
  <c r="B642" i="133"/>
  <c r="B643" i="133"/>
  <c r="B644" i="133"/>
  <c r="B645" i="133"/>
  <c r="B646" i="133"/>
  <c r="B647" i="133"/>
  <c r="B648" i="133"/>
  <c r="B649" i="133"/>
  <c r="B650" i="133"/>
  <c r="B651" i="133"/>
  <c r="B652" i="133"/>
  <c r="B653" i="133"/>
  <c r="B654" i="133"/>
  <c r="B655" i="133"/>
  <c r="B656" i="133"/>
  <c r="B657" i="133"/>
  <c r="B658" i="133"/>
  <c r="B659" i="133"/>
  <c r="B660" i="133"/>
  <c r="B661" i="133"/>
  <c r="B662" i="133"/>
  <c r="B663" i="133"/>
  <c r="B664" i="133"/>
  <c r="B665" i="133"/>
  <c r="B666" i="133"/>
  <c r="B667" i="133"/>
  <c r="B668" i="133"/>
  <c r="B669" i="133"/>
  <c r="B670" i="133"/>
  <c r="B671" i="133"/>
  <c r="B672" i="133"/>
  <c r="B673" i="133"/>
  <c r="B674" i="133"/>
  <c r="B675" i="133"/>
  <c r="B676" i="133"/>
  <c r="B677" i="133"/>
  <c r="B678" i="133"/>
  <c r="B679" i="133"/>
  <c r="B680" i="133"/>
  <c r="B681" i="133"/>
  <c r="B682" i="133"/>
  <c r="B683" i="133"/>
  <c r="B684" i="133"/>
  <c r="B685" i="133"/>
  <c r="B686" i="133"/>
  <c r="B687" i="133"/>
  <c r="B688" i="133"/>
  <c r="B689" i="133"/>
  <c r="B690" i="133"/>
  <c r="B691" i="133"/>
  <c r="B692" i="133"/>
  <c r="B693" i="133"/>
  <c r="B694" i="133"/>
  <c r="B695" i="133"/>
  <c r="B696" i="133"/>
  <c r="B697" i="133"/>
  <c r="B698" i="133"/>
  <c r="B699" i="133"/>
  <c r="B700" i="133"/>
  <c r="B701" i="133"/>
  <c r="B702" i="133"/>
  <c r="B703" i="133"/>
  <c r="B704" i="133"/>
  <c r="B705" i="133"/>
  <c r="B706" i="133"/>
  <c r="B707" i="133"/>
  <c r="B708" i="133"/>
  <c r="B709" i="133"/>
  <c r="B710" i="133"/>
  <c r="B711" i="133"/>
  <c r="B712" i="133"/>
  <c r="B713" i="133"/>
  <c r="B714" i="133"/>
  <c r="B715" i="133"/>
  <c r="B716" i="133"/>
  <c r="B717" i="133"/>
  <c r="B718" i="133"/>
  <c r="B719" i="133"/>
  <c r="B720" i="133"/>
  <c r="B721" i="133"/>
  <c r="B722" i="133"/>
  <c r="B723" i="133"/>
  <c r="B724" i="133"/>
  <c r="B725" i="133"/>
  <c r="B726" i="133"/>
  <c r="B727" i="133"/>
  <c r="B728" i="133"/>
  <c r="B729" i="133"/>
  <c r="B730" i="133"/>
  <c r="B731" i="133"/>
  <c r="B732" i="133"/>
  <c r="B733" i="133"/>
  <c r="B734" i="133"/>
  <c r="B735" i="133"/>
  <c r="B736" i="133"/>
  <c r="B737" i="133"/>
  <c r="B738" i="133"/>
  <c r="B739" i="133"/>
  <c r="B740" i="133"/>
  <c r="B741" i="133"/>
  <c r="B742" i="133"/>
  <c r="B743" i="133"/>
  <c r="B744" i="133"/>
  <c r="B745" i="133"/>
  <c r="B746" i="133"/>
  <c r="B747" i="133"/>
  <c r="B748" i="133"/>
  <c r="B749" i="133"/>
  <c r="B750" i="133"/>
  <c r="B751" i="133"/>
  <c r="B752" i="133"/>
  <c r="B753" i="133"/>
  <c r="B754" i="133"/>
  <c r="B755" i="133"/>
  <c r="B756" i="133"/>
  <c r="B757" i="133"/>
  <c r="B758" i="133"/>
  <c r="B759" i="133"/>
  <c r="B760" i="133"/>
  <c r="B761" i="133"/>
  <c r="B762" i="133"/>
  <c r="B763" i="133"/>
  <c r="B764" i="133"/>
  <c r="B765" i="133"/>
  <c r="B766" i="133"/>
  <c r="B767" i="133"/>
  <c r="B768" i="133"/>
  <c r="B769" i="133"/>
  <c r="B770" i="133"/>
  <c r="B771" i="133"/>
  <c r="B772" i="133"/>
  <c r="B773" i="133"/>
  <c r="B774" i="133"/>
  <c r="B775" i="133"/>
  <c r="B776" i="133"/>
  <c r="B777" i="133"/>
  <c r="B778" i="133"/>
  <c r="B779" i="133"/>
  <c r="B780" i="133"/>
  <c r="B781" i="133"/>
  <c r="B782" i="133"/>
  <c r="B783" i="133"/>
  <c r="B784" i="133"/>
  <c r="B785" i="133"/>
  <c r="B786" i="133"/>
  <c r="B787" i="133"/>
  <c r="B788" i="133"/>
  <c r="B789" i="133"/>
  <c r="B790" i="133"/>
  <c r="B791" i="133"/>
  <c r="B792" i="133"/>
  <c r="B793" i="133"/>
  <c r="B794" i="133"/>
  <c r="B795" i="133"/>
  <c r="B796" i="133"/>
  <c r="B797" i="133"/>
  <c r="B798" i="133"/>
  <c r="B799" i="133"/>
  <c r="B800" i="133"/>
  <c r="B801" i="133"/>
  <c r="B802" i="133"/>
  <c r="B803" i="133"/>
  <c r="B804" i="133"/>
  <c r="B805" i="133"/>
  <c r="B806" i="133"/>
  <c r="B807" i="133"/>
  <c r="B808" i="133"/>
  <c r="B809" i="133"/>
  <c r="B810" i="133"/>
  <c r="B811" i="133"/>
  <c r="B812" i="133"/>
  <c r="B813" i="133"/>
  <c r="B814" i="133"/>
  <c r="B815" i="133"/>
  <c r="B816" i="133"/>
  <c r="B817" i="133"/>
  <c r="B818" i="133"/>
  <c r="B819" i="133"/>
  <c r="B820" i="133"/>
  <c r="B821" i="133"/>
  <c r="B822" i="133"/>
  <c r="B823" i="133"/>
  <c r="B824" i="133"/>
  <c r="B825" i="133"/>
  <c r="B826" i="133"/>
  <c r="B827" i="133"/>
  <c r="B828" i="133"/>
  <c r="B829" i="133"/>
  <c r="B830" i="133"/>
  <c r="B831" i="133"/>
  <c r="B832" i="133"/>
  <c r="B833" i="133"/>
  <c r="B834" i="133"/>
  <c r="B835" i="133"/>
  <c r="B836" i="133"/>
  <c r="B837" i="133"/>
  <c r="B838" i="133"/>
  <c r="B839" i="133"/>
  <c r="B840" i="133"/>
  <c r="B841" i="133"/>
  <c r="B842" i="133"/>
  <c r="B843" i="133"/>
  <c r="B844" i="133"/>
  <c r="B845" i="133"/>
  <c r="B846" i="133"/>
  <c r="B847" i="133"/>
  <c r="B848" i="133"/>
  <c r="B849" i="133"/>
  <c r="B850" i="133"/>
  <c r="B851" i="133"/>
  <c r="B852" i="133"/>
  <c r="B853" i="133"/>
  <c r="B854" i="133"/>
  <c r="B855" i="133"/>
  <c r="B856" i="133"/>
  <c r="B857" i="133"/>
  <c r="B858" i="133"/>
  <c r="B859" i="133"/>
  <c r="B860" i="133"/>
  <c r="B861" i="133"/>
  <c r="B862" i="133"/>
  <c r="B863" i="133"/>
  <c r="B864" i="133"/>
  <c r="B865" i="133"/>
  <c r="B866" i="133"/>
  <c r="B867" i="133"/>
  <c r="B868" i="133"/>
  <c r="B869" i="133"/>
  <c r="B870" i="133"/>
  <c r="B871" i="133"/>
  <c r="B872" i="133"/>
  <c r="B873" i="133"/>
  <c r="B874" i="133"/>
  <c r="B875" i="133"/>
  <c r="B876" i="133"/>
  <c r="B877" i="133"/>
  <c r="B878" i="133"/>
  <c r="B879" i="133"/>
  <c r="B880" i="133"/>
  <c r="B881" i="133"/>
  <c r="B882" i="133"/>
  <c r="B883" i="133"/>
  <c r="B884" i="133"/>
  <c r="B885" i="133"/>
  <c r="B886" i="133"/>
  <c r="B887" i="133"/>
  <c r="B888" i="133"/>
  <c r="B889" i="133"/>
  <c r="B890" i="133"/>
  <c r="B891" i="133"/>
  <c r="B892" i="133"/>
  <c r="B893" i="133"/>
  <c r="B894" i="133"/>
  <c r="B895" i="133"/>
  <c r="B896" i="133"/>
  <c r="B897" i="133"/>
  <c r="B898" i="133"/>
  <c r="B899" i="133"/>
  <c r="B900" i="133"/>
  <c r="B901" i="133"/>
  <c r="B902" i="133"/>
  <c r="B903" i="133"/>
  <c r="B904" i="133"/>
  <c r="B905" i="133"/>
  <c r="B906" i="133"/>
  <c r="B907" i="133"/>
  <c r="B908" i="133"/>
  <c r="B909" i="133"/>
  <c r="B910" i="133"/>
  <c r="B911" i="133"/>
  <c r="B912" i="133"/>
  <c r="B913" i="133"/>
  <c r="B914" i="133"/>
  <c r="B915" i="133"/>
  <c r="B916" i="133"/>
  <c r="B917" i="133"/>
  <c r="B918" i="133"/>
  <c r="B919" i="133"/>
  <c r="B920" i="133"/>
  <c r="B921" i="133"/>
  <c r="B922" i="133"/>
  <c r="B923" i="133"/>
  <c r="B924" i="133"/>
  <c r="B925" i="133"/>
  <c r="B926" i="133"/>
  <c r="B927" i="133"/>
  <c r="B928" i="133"/>
  <c r="B929" i="133"/>
  <c r="B930" i="133"/>
  <c r="B931" i="133"/>
  <c r="B932" i="133"/>
  <c r="B933" i="133"/>
  <c r="B934" i="133"/>
  <c r="B935" i="133"/>
  <c r="B936" i="133"/>
  <c r="B937" i="133"/>
  <c r="B938" i="133"/>
  <c r="B939" i="133"/>
  <c r="B940" i="133"/>
  <c r="B941" i="133"/>
  <c r="B942" i="133"/>
  <c r="B943" i="133"/>
  <c r="B944" i="133"/>
  <c r="B945" i="133"/>
  <c r="B946" i="133"/>
  <c r="B947" i="133"/>
  <c r="B948" i="133"/>
  <c r="B949" i="133"/>
  <c r="B950" i="133"/>
  <c r="B951" i="133"/>
  <c r="B952" i="133"/>
  <c r="B953" i="133"/>
  <c r="B954" i="133"/>
  <c r="B955" i="133"/>
  <c r="B956" i="133"/>
  <c r="B957" i="133"/>
  <c r="B958" i="133"/>
  <c r="B959" i="133"/>
  <c r="B960" i="133"/>
  <c r="B961" i="133"/>
  <c r="B962" i="133"/>
  <c r="B963" i="133"/>
  <c r="B964" i="133"/>
  <c r="B965" i="133"/>
  <c r="B966" i="133"/>
  <c r="B967" i="133"/>
  <c r="B968" i="133"/>
  <c r="B969" i="133"/>
  <c r="B970" i="133"/>
  <c r="B971" i="133"/>
  <c r="B972" i="133"/>
  <c r="B973" i="133"/>
  <c r="B974" i="133"/>
  <c r="B975" i="133"/>
  <c r="B976" i="133"/>
  <c r="B977" i="133"/>
  <c r="B978" i="133"/>
  <c r="B979" i="133"/>
  <c r="B980" i="133"/>
  <c r="B981" i="133"/>
  <c r="B982" i="133"/>
  <c r="B983" i="133"/>
  <c r="B984" i="133"/>
  <c r="B985" i="133"/>
  <c r="B986" i="133"/>
  <c r="B987" i="133"/>
  <c r="B988" i="133"/>
  <c r="B989" i="133"/>
  <c r="B990" i="133"/>
  <c r="B991" i="133"/>
  <c r="B992" i="133"/>
  <c r="B993" i="133"/>
  <c r="B994" i="133"/>
  <c r="B995" i="133"/>
  <c r="B996" i="133"/>
  <c r="B997" i="133"/>
  <c r="B998" i="133"/>
  <c r="B999" i="133"/>
  <c r="B1000" i="133"/>
  <c r="B1001" i="133"/>
  <c r="B1002" i="133"/>
  <c r="B1003" i="133"/>
  <c r="B1004" i="133"/>
  <c r="B1005" i="133"/>
  <c r="B1006" i="133"/>
  <c r="B1007" i="133"/>
  <c r="B1008" i="133"/>
  <c r="B1009" i="133"/>
  <c r="B1010" i="133"/>
  <c r="B1011" i="133"/>
  <c r="B1012" i="133"/>
  <c r="B1013" i="133"/>
  <c r="B1014" i="133"/>
  <c r="B1015" i="133"/>
  <c r="B1016" i="133"/>
  <c r="B1017" i="133"/>
  <c r="B1018" i="133"/>
  <c r="B1019" i="133"/>
  <c r="B1020" i="133"/>
  <c r="B1021" i="133"/>
  <c r="B1022" i="133"/>
  <c r="B1023" i="133"/>
  <c r="B1024" i="133"/>
  <c r="B1025" i="133"/>
  <c r="B1026" i="133"/>
  <c r="B1027" i="133"/>
  <c r="B1028" i="133"/>
  <c r="B1029" i="133"/>
  <c r="B1030" i="133"/>
  <c r="B1031" i="133"/>
  <c r="B1032" i="133"/>
  <c r="B1033" i="133"/>
  <c r="B1034" i="133"/>
  <c r="B1035" i="133"/>
  <c r="B1036" i="133"/>
  <c r="B1037" i="133"/>
  <c r="B1038" i="133"/>
  <c r="B1039" i="133"/>
  <c r="B1040" i="133"/>
  <c r="B1041" i="133"/>
  <c r="B1042" i="133"/>
  <c r="B1043" i="133"/>
  <c r="B1044" i="133"/>
  <c r="B1045" i="133"/>
  <c r="B1046" i="133"/>
  <c r="B1047" i="133"/>
  <c r="B1048" i="133"/>
  <c r="B1049" i="133"/>
  <c r="B1050" i="133"/>
  <c r="B1051" i="133"/>
  <c r="B1052" i="133"/>
  <c r="B1053" i="133"/>
  <c r="B1054" i="133"/>
  <c r="B1055" i="133"/>
  <c r="B1056" i="133"/>
  <c r="B1057" i="133"/>
  <c r="B1058" i="133"/>
  <c r="B1059" i="133"/>
  <c r="B1060" i="133"/>
  <c r="B1061" i="133"/>
  <c r="B1062" i="133"/>
  <c r="B1063" i="133"/>
  <c r="B1064" i="133"/>
  <c r="B1065" i="133"/>
  <c r="B1066" i="133"/>
  <c r="B1067" i="133"/>
  <c r="B1068" i="133"/>
  <c r="B1069" i="133"/>
  <c r="B1070" i="133"/>
  <c r="B1071" i="133"/>
  <c r="B1072" i="133"/>
  <c r="B1073" i="133"/>
  <c r="B1074" i="133"/>
  <c r="B1075" i="133"/>
  <c r="B1076" i="133"/>
  <c r="B1077" i="133"/>
  <c r="B1078" i="133"/>
  <c r="B1079" i="133"/>
  <c r="B1080" i="133"/>
  <c r="B1081" i="133"/>
  <c r="B1082" i="133"/>
  <c r="B1083" i="133"/>
  <c r="B1084" i="133"/>
  <c r="B1085" i="133"/>
  <c r="B1086" i="133"/>
  <c r="B1087" i="133"/>
  <c r="B1088" i="133"/>
  <c r="B1089" i="133"/>
  <c r="B1090" i="133"/>
  <c r="B1091" i="133"/>
  <c r="B1092" i="133"/>
  <c r="B1093" i="133"/>
  <c r="B1094" i="133"/>
  <c r="B1095" i="133"/>
  <c r="B1096" i="133"/>
  <c r="B1097" i="133"/>
  <c r="B1098" i="133"/>
  <c r="B1099" i="133"/>
  <c r="B1100" i="133"/>
  <c r="B1101" i="133"/>
  <c r="B1102" i="133"/>
  <c r="B1103" i="133"/>
  <c r="B1104" i="133"/>
  <c r="B1105" i="133"/>
  <c r="B1106" i="133"/>
  <c r="B1107" i="133"/>
  <c r="B1108" i="133"/>
  <c r="B1109" i="133"/>
  <c r="B1110" i="133"/>
  <c r="B1111" i="133"/>
  <c r="B1112" i="133"/>
  <c r="B1113" i="133"/>
  <c r="B1114" i="133"/>
  <c r="B1115" i="133"/>
  <c r="B1116" i="133"/>
  <c r="B1117" i="133"/>
  <c r="B1118" i="133"/>
  <c r="B1119" i="133"/>
  <c r="B1120" i="133"/>
  <c r="B1121" i="133"/>
  <c r="B1122" i="133"/>
  <c r="B1123" i="133"/>
  <c r="B1124" i="133"/>
  <c r="B1125" i="133"/>
  <c r="B1126" i="133"/>
  <c r="B1127" i="133"/>
  <c r="B1128" i="133"/>
  <c r="B1129" i="133"/>
  <c r="B1130" i="133"/>
  <c r="B1131" i="133"/>
  <c r="B1132" i="133"/>
  <c r="B1133" i="133"/>
  <c r="B1134" i="133"/>
  <c r="B1135" i="133"/>
  <c r="B1136" i="133"/>
  <c r="B1137" i="133"/>
  <c r="B1138" i="133"/>
  <c r="B1139" i="133"/>
  <c r="B1140" i="133"/>
  <c r="B1141" i="133"/>
  <c r="B1142" i="133"/>
  <c r="B1143" i="133"/>
  <c r="B1144" i="133"/>
  <c r="B1145" i="133"/>
  <c r="B1146" i="133"/>
  <c r="B1147" i="133"/>
  <c r="B1148" i="133"/>
  <c r="B1149" i="133"/>
  <c r="B1150" i="133"/>
  <c r="B1151" i="133"/>
  <c r="B1152" i="133"/>
  <c r="B1153" i="133"/>
  <c r="B1154" i="133"/>
  <c r="B1155" i="133"/>
  <c r="B1156" i="133"/>
  <c r="B1157" i="133"/>
  <c r="B1158" i="133"/>
  <c r="B1159" i="133"/>
  <c r="B1160" i="133"/>
  <c r="B1161" i="133"/>
  <c r="B1162" i="133"/>
  <c r="B1163" i="133"/>
  <c r="B1164" i="133"/>
  <c r="B1165" i="133"/>
  <c r="B1166" i="133"/>
  <c r="B1167" i="133"/>
  <c r="B1168" i="133"/>
  <c r="B1169" i="133"/>
  <c r="B1170" i="133"/>
  <c r="B1171" i="133"/>
  <c r="B1172" i="133"/>
  <c r="B1173" i="133"/>
  <c r="B1174" i="133"/>
  <c r="B1175" i="133"/>
  <c r="B1176" i="133"/>
  <c r="B1177" i="133"/>
  <c r="B1178" i="133"/>
  <c r="B1179" i="133"/>
  <c r="B1180" i="133"/>
  <c r="B1181" i="133"/>
  <c r="B1182" i="133"/>
  <c r="B1183" i="133"/>
  <c r="B1184" i="133"/>
  <c r="B1185" i="133"/>
  <c r="B1186" i="133"/>
  <c r="B1187" i="133"/>
  <c r="B1188" i="133"/>
  <c r="B1189" i="133"/>
  <c r="B1190" i="133"/>
  <c r="B1191" i="133"/>
  <c r="B1192" i="133"/>
  <c r="B1193" i="133"/>
  <c r="B1194" i="133"/>
  <c r="B1195" i="133"/>
  <c r="B1196" i="133"/>
  <c r="B1197" i="133"/>
  <c r="B1198" i="133"/>
  <c r="B1199" i="133"/>
  <c r="B1200" i="133"/>
  <c r="B1201" i="133"/>
  <c r="B1202" i="133"/>
  <c r="B1203" i="133"/>
  <c r="B1204" i="133"/>
  <c r="B1205" i="133"/>
  <c r="B1206" i="133"/>
  <c r="B1207" i="133"/>
  <c r="B1208" i="133"/>
  <c r="B1209" i="133"/>
  <c r="B1210" i="133"/>
  <c r="B1211" i="133"/>
  <c r="B1212" i="133"/>
  <c r="B1213" i="133"/>
  <c r="B1214" i="133"/>
  <c r="B1215" i="133"/>
  <c r="B1216" i="133"/>
  <c r="B1217" i="133"/>
  <c r="B1218" i="133"/>
  <c r="B1219" i="133"/>
  <c r="B1220" i="133"/>
  <c r="B1221" i="133"/>
  <c r="B1222" i="133"/>
  <c r="B1223" i="133"/>
  <c r="B1224" i="133"/>
  <c r="B1225" i="133"/>
  <c r="B1226" i="133"/>
  <c r="B1227" i="133"/>
  <c r="B1228" i="133"/>
  <c r="B1229" i="133"/>
  <c r="B1230" i="133"/>
  <c r="B1231" i="133"/>
  <c r="B1232" i="133"/>
  <c r="B1233" i="133"/>
  <c r="B1234" i="133"/>
  <c r="B1235" i="133"/>
  <c r="B1236" i="133"/>
  <c r="B1237" i="133"/>
  <c r="B1238" i="133"/>
  <c r="B1239" i="133"/>
  <c r="B1240" i="133"/>
  <c r="B1241" i="133"/>
  <c r="B1242" i="133"/>
  <c r="B1243" i="133"/>
  <c r="B1244" i="133"/>
  <c r="B1245" i="133"/>
  <c r="B1246" i="133"/>
  <c r="B1247" i="133"/>
  <c r="B1248" i="133"/>
  <c r="B1249" i="133"/>
  <c r="B1250" i="133"/>
  <c r="B1251" i="133"/>
  <c r="B1252" i="133"/>
  <c r="B1253" i="133"/>
  <c r="B1254" i="133"/>
  <c r="B1255" i="133"/>
  <c r="B1256" i="133"/>
  <c r="B1257" i="133"/>
  <c r="B1258" i="133"/>
  <c r="B1259" i="133"/>
  <c r="B1260" i="133"/>
  <c r="B1261" i="133"/>
  <c r="B1262" i="133"/>
  <c r="B1263" i="133"/>
  <c r="B1264" i="133"/>
  <c r="B1265" i="133"/>
  <c r="B1266" i="133"/>
  <c r="B1267" i="133"/>
  <c r="B1268" i="133"/>
  <c r="B1269" i="133"/>
  <c r="B1270" i="133"/>
  <c r="B1271" i="133"/>
  <c r="B1272" i="133"/>
  <c r="B1273" i="133"/>
  <c r="B1274" i="133"/>
  <c r="B1275" i="133"/>
  <c r="B1276" i="133"/>
  <c r="B1277" i="133"/>
  <c r="B1278" i="133"/>
  <c r="B1279" i="133"/>
  <c r="B1280" i="133"/>
  <c r="B1281" i="133"/>
  <c r="B1282" i="133"/>
  <c r="B1283" i="133"/>
  <c r="B1284" i="133"/>
  <c r="B1285" i="133"/>
  <c r="B1286" i="133"/>
  <c r="B1287" i="133"/>
  <c r="B1288" i="133"/>
  <c r="B1289" i="133"/>
  <c r="B1290" i="133"/>
  <c r="B1291" i="133"/>
  <c r="B1292" i="133"/>
  <c r="B1293" i="133"/>
  <c r="B1294" i="133"/>
  <c r="B1295" i="133"/>
  <c r="B1296" i="133"/>
  <c r="B1297" i="133"/>
  <c r="B1298" i="133"/>
  <c r="B1299" i="133"/>
  <c r="B1300" i="133"/>
  <c r="B1301" i="133"/>
  <c r="B1302" i="133"/>
  <c r="B1303" i="133"/>
  <c r="B1304" i="133"/>
  <c r="B1305" i="133"/>
  <c r="B1306" i="133"/>
  <c r="B1307" i="133"/>
  <c r="B1308" i="133"/>
  <c r="B1309" i="133"/>
  <c r="B1310" i="133"/>
  <c r="B1311" i="133"/>
  <c r="B1312" i="133"/>
  <c r="B1313" i="133"/>
  <c r="B1314" i="133"/>
  <c r="B1315" i="133"/>
  <c r="B1316" i="133"/>
  <c r="B1317" i="133"/>
  <c r="B1318" i="133"/>
  <c r="B1319" i="133"/>
  <c r="B1320" i="133"/>
  <c r="B1321" i="133"/>
  <c r="B1322" i="133"/>
  <c r="B1323" i="133"/>
  <c r="B1324" i="133"/>
  <c r="B1325" i="133"/>
  <c r="B1326" i="133"/>
  <c r="B1327" i="133"/>
  <c r="B1328" i="133"/>
  <c r="B1329" i="133"/>
  <c r="B1330" i="133"/>
  <c r="B1331" i="133"/>
  <c r="B1332" i="133"/>
  <c r="B1333" i="133"/>
  <c r="B1334" i="133"/>
  <c r="B1335" i="133"/>
  <c r="B1336" i="133"/>
  <c r="B1337" i="133"/>
  <c r="B1338" i="133"/>
  <c r="B1339" i="133"/>
  <c r="B1340" i="133"/>
  <c r="B1341" i="133"/>
  <c r="B1342" i="133"/>
  <c r="B1343" i="133"/>
  <c r="B1344" i="133"/>
  <c r="B1345" i="133"/>
  <c r="B1346" i="133"/>
  <c r="B1347" i="133"/>
  <c r="B1348" i="133"/>
  <c r="B1349" i="133"/>
  <c r="B1350" i="133"/>
  <c r="B1351" i="133"/>
  <c r="B1352" i="133"/>
  <c r="B1353" i="133"/>
  <c r="B1354" i="133"/>
  <c r="B1355" i="133"/>
  <c r="B1356" i="133"/>
  <c r="B1357" i="133"/>
  <c r="B1358" i="133"/>
  <c r="B1359" i="133"/>
  <c r="B1360" i="133"/>
  <c r="B1361" i="133"/>
  <c r="B1362" i="133"/>
  <c r="B1363" i="133"/>
  <c r="B1364" i="133"/>
  <c r="B1365" i="133"/>
  <c r="B1366" i="133"/>
  <c r="B1367" i="133"/>
  <c r="B1368" i="133"/>
  <c r="B1369" i="133"/>
  <c r="B1370" i="133"/>
  <c r="B1371" i="133"/>
  <c r="B1372" i="133"/>
  <c r="B1373" i="133"/>
  <c r="B1374" i="133"/>
  <c r="B1375" i="133"/>
  <c r="B1376" i="133"/>
  <c r="B1377" i="133"/>
  <c r="B1378" i="133"/>
  <c r="B1379" i="133"/>
  <c r="B1380" i="133"/>
  <c r="B1381" i="133"/>
  <c r="B1382" i="133"/>
  <c r="B1383" i="133"/>
  <c r="B1384" i="133"/>
  <c r="B1385" i="133"/>
  <c r="B1386" i="133"/>
  <c r="B1387" i="133"/>
  <c r="B1388" i="133"/>
  <c r="B1389" i="133"/>
  <c r="B1390" i="133"/>
  <c r="B1391" i="133"/>
  <c r="B1392" i="133"/>
  <c r="B1393" i="133"/>
  <c r="B1394" i="133"/>
  <c r="B1395" i="133"/>
  <c r="B1396" i="133"/>
  <c r="B1397" i="133"/>
  <c r="B1398" i="133"/>
  <c r="B1399" i="133"/>
  <c r="B1400" i="133"/>
  <c r="B1401" i="133"/>
  <c r="B1402" i="133"/>
  <c r="B1403" i="133"/>
  <c r="B1404" i="133"/>
  <c r="B1405" i="133"/>
  <c r="B1406" i="133"/>
  <c r="B1407" i="133"/>
  <c r="B1408" i="133"/>
  <c r="B1409" i="133"/>
  <c r="B1410" i="133"/>
  <c r="B1411" i="133"/>
  <c r="B1412" i="133"/>
  <c r="B1413" i="133"/>
  <c r="B1414" i="133"/>
  <c r="B1415" i="133"/>
  <c r="B1416" i="133"/>
  <c r="B1417" i="133"/>
  <c r="B1418" i="133"/>
  <c r="B1419" i="133"/>
  <c r="B1420" i="133"/>
  <c r="B1421" i="133"/>
  <c r="B1422" i="133"/>
  <c r="B1423" i="133"/>
  <c r="B1424" i="133"/>
  <c r="B1425" i="133"/>
  <c r="B1426" i="133"/>
  <c r="B1427" i="133"/>
  <c r="B1428" i="133"/>
  <c r="B1429" i="133"/>
  <c r="B1430" i="133"/>
  <c r="B1431" i="133"/>
  <c r="B1432" i="133"/>
  <c r="B1433" i="133"/>
  <c r="B1434" i="133"/>
  <c r="B1435" i="133"/>
  <c r="B1436" i="133"/>
  <c r="B1437" i="133"/>
  <c r="B1438" i="133"/>
  <c r="B1439" i="133"/>
  <c r="B1440" i="133"/>
  <c r="B1441" i="133"/>
  <c r="B1442" i="133"/>
  <c r="B1443" i="133"/>
  <c r="B1444" i="133"/>
  <c r="B1445" i="133"/>
  <c r="B1446" i="133"/>
  <c r="B1447" i="133"/>
  <c r="B1448" i="133"/>
  <c r="B1449" i="133"/>
  <c r="B1450" i="133"/>
  <c r="B1451" i="133"/>
  <c r="B1452" i="133"/>
  <c r="B1453" i="133"/>
  <c r="B1454" i="133"/>
  <c r="B1455" i="133"/>
  <c r="B1456" i="133"/>
  <c r="B1457" i="133"/>
  <c r="B1458" i="133"/>
  <c r="B1459" i="133"/>
  <c r="B1460" i="133"/>
  <c r="B1461" i="133"/>
  <c r="B1462" i="133"/>
  <c r="B1463" i="133"/>
  <c r="B1464" i="133"/>
  <c r="B1465" i="133"/>
  <c r="B1466" i="133"/>
  <c r="B1467" i="133"/>
  <c r="B1468" i="133"/>
  <c r="B1469" i="133"/>
  <c r="B1470" i="133"/>
  <c r="B1471" i="133"/>
  <c r="B1472" i="133"/>
  <c r="B1473" i="133"/>
  <c r="B1474" i="133"/>
  <c r="B1475" i="133"/>
  <c r="B1476" i="133"/>
  <c r="B1477" i="133"/>
  <c r="B1478" i="133"/>
  <c r="B1479" i="133"/>
  <c r="B1480" i="133"/>
  <c r="B1481" i="133"/>
  <c r="B1482" i="133"/>
  <c r="B1483" i="133"/>
  <c r="B1484" i="133"/>
  <c r="B1485" i="133"/>
  <c r="B1486" i="133"/>
  <c r="B1487" i="133"/>
  <c r="B1488" i="133"/>
  <c r="B1489" i="133"/>
  <c r="B1490" i="133"/>
  <c r="B1491" i="133"/>
  <c r="B1492" i="133"/>
  <c r="B1493" i="133"/>
  <c r="B1494" i="133"/>
  <c r="B1495" i="133"/>
  <c r="B1496" i="133"/>
  <c r="B1497" i="133"/>
  <c r="B1498" i="133"/>
  <c r="B1499" i="133"/>
  <c r="B1500" i="133"/>
  <c r="B1501" i="133"/>
  <c r="B1502" i="133"/>
  <c r="B1503" i="133"/>
  <c r="B1504" i="133"/>
  <c r="B1505" i="133"/>
  <c r="B1506" i="133"/>
  <c r="B1507" i="133"/>
  <c r="B1508" i="133"/>
  <c r="B1509" i="133"/>
  <c r="B1510" i="133"/>
  <c r="B1511" i="133"/>
  <c r="B1512" i="133"/>
  <c r="B1513" i="133"/>
  <c r="B1514" i="133"/>
  <c r="B1515" i="133"/>
  <c r="B1516" i="133"/>
  <c r="B1517" i="133"/>
  <c r="B1518" i="133"/>
  <c r="B1519" i="133"/>
  <c r="B1520" i="133"/>
  <c r="B1521" i="133"/>
  <c r="B1522" i="133"/>
  <c r="B1523" i="133"/>
  <c r="B1524" i="133"/>
  <c r="B1525" i="133"/>
  <c r="B1526" i="133"/>
  <c r="B1527" i="133"/>
  <c r="B1528" i="133"/>
  <c r="B1529" i="133"/>
  <c r="B1530" i="133"/>
  <c r="B1531" i="133"/>
  <c r="B1532" i="133"/>
  <c r="B1533" i="133"/>
  <c r="B1534" i="133"/>
  <c r="B1535" i="133"/>
  <c r="B1536" i="133"/>
  <c r="B1537" i="133"/>
  <c r="B1538" i="133"/>
  <c r="B1539" i="133"/>
  <c r="B1540" i="133"/>
  <c r="B1541" i="133"/>
  <c r="B1542" i="133"/>
  <c r="B1543" i="133"/>
  <c r="B1544" i="133"/>
  <c r="B1545" i="133"/>
  <c r="B1546" i="133"/>
  <c r="B1547" i="133"/>
  <c r="B1548" i="133"/>
  <c r="B1549" i="133"/>
  <c r="B1550" i="133"/>
  <c r="B1551" i="133"/>
  <c r="B1552" i="133"/>
  <c r="B1553" i="133"/>
  <c r="B1554" i="133"/>
  <c r="B1555" i="133"/>
  <c r="B1556" i="133"/>
  <c r="B1557" i="133"/>
  <c r="B1558" i="133"/>
  <c r="B1559" i="133"/>
  <c r="B1560" i="133"/>
  <c r="B1561" i="133"/>
  <c r="B1562" i="133"/>
  <c r="B1563" i="133"/>
  <c r="B1564" i="133"/>
  <c r="B1565" i="133"/>
  <c r="B1566" i="133"/>
  <c r="B1567" i="133"/>
  <c r="B1568" i="133"/>
  <c r="B1569" i="133"/>
  <c r="B1570" i="133"/>
  <c r="B1571" i="133"/>
  <c r="B1572" i="133"/>
  <c r="B1573" i="133"/>
  <c r="B1574" i="133"/>
  <c r="B1575" i="133"/>
  <c r="B1576" i="133"/>
  <c r="B1577" i="133"/>
  <c r="B1578" i="133"/>
  <c r="B1579" i="133"/>
  <c r="B1580" i="133"/>
  <c r="B1581" i="133"/>
  <c r="B1582" i="133"/>
  <c r="B1583" i="133"/>
  <c r="B1584" i="133"/>
  <c r="B1585" i="133"/>
  <c r="B1586" i="133"/>
  <c r="B1587" i="133"/>
  <c r="B1588" i="133"/>
  <c r="B1589" i="133"/>
  <c r="B1590" i="133"/>
  <c r="B1591" i="133"/>
  <c r="B1592" i="133"/>
  <c r="B1593" i="133"/>
  <c r="B1594" i="133"/>
  <c r="B1595" i="133"/>
  <c r="B1596" i="133"/>
  <c r="B1597" i="133"/>
  <c r="B1598" i="133"/>
  <c r="B1599" i="133"/>
  <c r="B1600" i="133"/>
  <c r="B1601" i="133"/>
  <c r="B1602" i="133"/>
  <c r="B1603" i="133"/>
  <c r="B1604" i="133"/>
  <c r="B1605" i="133"/>
  <c r="B1606" i="133"/>
  <c r="B1607" i="133"/>
  <c r="B1608" i="133"/>
  <c r="B1609" i="133"/>
  <c r="B1610" i="133"/>
  <c r="B1611" i="133"/>
  <c r="B1612" i="133"/>
  <c r="B1613" i="133"/>
  <c r="B1614" i="133"/>
  <c r="B1615" i="133"/>
  <c r="B1616" i="133"/>
  <c r="B1617" i="133"/>
  <c r="B1618" i="133"/>
  <c r="B1619" i="133"/>
  <c r="B1620" i="133"/>
  <c r="B1621" i="133"/>
  <c r="B1622" i="133"/>
  <c r="B1623" i="133"/>
  <c r="B1624" i="133"/>
  <c r="B1625" i="133"/>
  <c r="B1626" i="133"/>
  <c r="B1627" i="133"/>
  <c r="B1628" i="133"/>
  <c r="B1629" i="133"/>
  <c r="B1630" i="133"/>
  <c r="B1631" i="133"/>
  <c r="B1632" i="133"/>
  <c r="B1633" i="133"/>
  <c r="B1634" i="133"/>
  <c r="B1635" i="133"/>
  <c r="B1636" i="133"/>
  <c r="B1637" i="133"/>
  <c r="B1638" i="133"/>
  <c r="B1639" i="133"/>
  <c r="B1640" i="133"/>
  <c r="B1641" i="133"/>
  <c r="B1642" i="133"/>
  <c r="B1643" i="133"/>
  <c r="B1644" i="133"/>
  <c r="B1645" i="133"/>
  <c r="B1646" i="133"/>
  <c r="B1647" i="133"/>
  <c r="B1648" i="133"/>
  <c r="B1649" i="133"/>
  <c r="B1650" i="133"/>
  <c r="B1651" i="133"/>
  <c r="B1652" i="133"/>
  <c r="B1653" i="133"/>
  <c r="B1654" i="133"/>
  <c r="B1655" i="133"/>
  <c r="B1656" i="133"/>
  <c r="B1657" i="133"/>
  <c r="B1658" i="133"/>
  <c r="B1659" i="133"/>
  <c r="B1660" i="133"/>
  <c r="B1661" i="133"/>
  <c r="B1662" i="133"/>
  <c r="B1663" i="133"/>
  <c r="B1664" i="133"/>
  <c r="B1665" i="133"/>
  <c r="B1666" i="133"/>
  <c r="B1667" i="133"/>
  <c r="B1668" i="133"/>
  <c r="B1669" i="133"/>
  <c r="B1670" i="133"/>
  <c r="B1671" i="133"/>
  <c r="B1672" i="133"/>
  <c r="B1673" i="133"/>
  <c r="B1674" i="133"/>
  <c r="B1675" i="133"/>
  <c r="B1676" i="133"/>
  <c r="B1677" i="133"/>
  <c r="B1678" i="133"/>
  <c r="B1679" i="133"/>
  <c r="B1680" i="133"/>
  <c r="B1681" i="133"/>
  <c r="B1682" i="133"/>
  <c r="B1683" i="133"/>
  <c r="B1684" i="133"/>
  <c r="B1685" i="133"/>
  <c r="B1686" i="133"/>
  <c r="B1687" i="133"/>
  <c r="B1688" i="133"/>
  <c r="B1689" i="133"/>
  <c r="B1690" i="133"/>
  <c r="B1691" i="133"/>
  <c r="B1692" i="133"/>
  <c r="B1693" i="133"/>
  <c r="B1694" i="133"/>
  <c r="B1695" i="133"/>
  <c r="B1696" i="133"/>
  <c r="B1697" i="133"/>
  <c r="B1698" i="133"/>
  <c r="B1699" i="133"/>
  <c r="B1700" i="133"/>
  <c r="B1701" i="133"/>
  <c r="B1702" i="133"/>
  <c r="B1703" i="133"/>
  <c r="B1704" i="133"/>
  <c r="B1705" i="133"/>
  <c r="B1706" i="133"/>
  <c r="B1707" i="133"/>
  <c r="B1708" i="133"/>
  <c r="B1709" i="133"/>
  <c r="B1710" i="133"/>
  <c r="B1711" i="133"/>
  <c r="B1712" i="133"/>
  <c r="B1713" i="133"/>
  <c r="B1714" i="133"/>
  <c r="B1715" i="133"/>
  <c r="B1716" i="133"/>
  <c r="B1717" i="133"/>
  <c r="B1718" i="133"/>
  <c r="B1719" i="133"/>
  <c r="B1720" i="133"/>
  <c r="B1721" i="133"/>
  <c r="B1722" i="133"/>
  <c r="B1723" i="133"/>
  <c r="B1724" i="133"/>
  <c r="B1725" i="133"/>
  <c r="B1726" i="133"/>
  <c r="B1727" i="133"/>
  <c r="B1728" i="133"/>
  <c r="B1729" i="133"/>
  <c r="B1730" i="133"/>
  <c r="B1731" i="133"/>
  <c r="B1732" i="133"/>
  <c r="B1733" i="133"/>
  <c r="B1734" i="133"/>
  <c r="B1735" i="133"/>
  <c r="B1736" i="133"/>
  <c r="B1737" i="133"/>
  <c r="B1738" i="133"/>
  <c r="B1739" i="133"/>
  <c r="B1740" i="133"/>
  <c r="B1741" i="133"/>
  <c r="B1742" i="133"/>
  <c r="B1743" i="133"/>
  <c r="B1744" i="133"/>
  <c r="B1745" i="133"/>
  <c r="B1746" i="133"/>
  <c r="B1747" i="133"/>
  <c r="B1748" i="133"/>
  <c r="B1749" i="133"/>
  <c r="B1750" i="133"/>
  <c r="B1751" i="133"/>
  <c r="B1752" i="133"/>
  <c r="B1753" i="133"/>
  <c r="B1754" i="133"/>
  <c r="B1755" i="133"/>
  <c r="B1756" i="133"/>
  <c r="B1757" i="133"/>
  <c r="B1758" i="133"/>
  <c r="B1759" i="133"/>
  <c r="B1760" i="133"/>
  <c r="B1761" i="133"/>
  <c r="B1762" i="133"/>
  <c r="B1763" i="133"/>
  <c r="B1764" i="133"/>
  <c r="B1765" i="133"/>
  <c r="B1766" i="133"/>
  <c r="B1767" i="133"/>
  <c r="B1768" i="133"/>
  <c r="B1769" i="133"/>
  <c r="B1770" i="133"/>
  <c r="B1771" i="133"/>
  <c r="B1772" i="133"/>
  <c r="B1773" i="133"/>
  <c r="B1774" i="133"/>
  <c r="B1775" i="133"/>
  <c r="B1776" i="133"/>
  <c r="B1777" i="133"/>
  <c r="B1778" i="133"/>
  <c r="B1779" i="133"/>
  <c r="B1780" i="133"/>
  <c r="B1781" i="133"/>
  <c r="B1782" i="133"/>
  <c r="B1783" i="133"/>
  <c r="B1784" i="133"/>
  <c r="B1785" i="133"/>
  <c r="B1786" i="133"/>
  <c r="B1787" i="133"/>
  <c r="B1788" i="133"/>
  <c r="B1789" i="133"/>
  <c r="B1790" i="133"/>
  <c r="B1791" i="133"/>
  <c r="B1792" i="133"/>
  <c r="B1793" i="133"/>
  <c r="B1794" i="133"/>
  <c r="B1795" i="133"/>
  <c r="B1796" i="133"/>
  <c r="B1797" i="133"/>
  <c r="B1798" i="133"/>
  <c r="B1799" i="133"/>
  <c r="B1800" i="133"/>
  <c r="B1801" i="133"/>
  <c r="B1802" i="133"/>
  <c r="B1803" i="133"/>
  <c r="B1804" i="133"/>
  <c r="B1805" i="133"/>
  <c r="B1806" i="133"/>
  <c r="B1807" i="133"/>
  <c r="B1808" i="133"/>
  <c r="B1809" i="133"/>
  <c r="B1810" i="133"/>
  <c r="B1811" i="133"/>
  <c r="B1812" i="133"/>
  <c r="B1813" i="133"/>
  <c r="B1814" i="133"/>
  <c r="B1815" i="133"/>
  <c r="B1816" i="133"/>
  <c r="B1817" i="133"/>
  <c r="B1818" i="133"/>
  <c r="B1819" i="133"/>
  <c r="B1820" i="133"/>
  <c r="B1821" i="133"/>
  <c r="B1822" i="133"/>
  <c r="B1823" i="133"/>
  <c r="B1824" i="133"/>
  <c r="B1825" i="133"/>
  <c r="B1826" i="133"/>
  <c r="B1827" i="133"/>
  <c r="B1828" i="133"/>
  <c r="B1829" i="133"/>
  <c r="B1830" i="133"/>
  <c r="B1831" i="133"/>
  <c r="B1832" i="133"/>
  <c r="B1833" i="133"/>
  <c r="B1834" i="133"/>
  <c r="B1835" i="133"/>
  <c r="B1836" i="133"/>
  <c r="B1837" i="133"/>
  <c r="B1838" i="133"/>
  <c r="B1839" i="133"/>
  <c r="B1840" i="133"/>
  <c r="B1841" i="133"/>
  <c r="B1842" i="133"/>
  <c r="B1843" i="133"/>
  <c r="B1844" i="133"/>
  <c r="B1845" i="133"/>
  <c r="B1846" i="133"/>
  <c r="B1847" i="133"/>
  <c r="B1848" i="133"/>
  <c r="B1849" i="133"/>
  <c r="B1850" i="133"/>
  <c r="B1851" i="133"/>
  <c r="B1852" i="133"/>
  <c r="B1853" i="133"/>
  <c r="B1854" i="133"/>
  <c r="B1855" i="133"/>
  <c r="B1856" i="133"/>
  <c r="B1857" i="133"/>
  <c r="B1858" i="133"/>
  <c r="B1859" i="133"/>
  <c r="B1860" i="133"/>
  <c r="B1861" i="133"/>
  <c r="B1862" i="133"/>
  <c r="B1863" i="133"/>
  <c r="B1864" i="133"/>
  <c r="B1865" i="133"/>
  <c r="B1866" i="133"/>
  <c r="B1867" i="133"/>
  <c r="B1868" i="133"/>
  <c r="B1869" i="133"/>
  <c r="B1870" i="133"/>
  <c r="B1871" i="133"/>
  <c r="B1872" i="133"/>
  <c r="B1873" i="133"/>
  <c r="B1874" i="133"/>
  <c r="B1875" i="133"/>
  <c r="B1876" i="133"/>
  <c r="B1877" i="133"/>
  <c r="B1878" i="133"/>
  <c r="B1879" i="133"/>
  <c r="B1880" i="133"/>
  <c r="B1881" i="133"/>
  <c r="B1882" i="133"/>
  <c r="B1883" i="133"/>
  <c r="B1884" i="133"/>
  <c r="B1885" i="133"/>
  <c r="B1886" i="133"/>
  <c r="B1887" i="133"/>
  <c r="B1888" i="133"/>
  <c r="B1889" i="133"/>
  <c r="B1890" i="133"/>
  <c r="B1891" i="133"/>
  <c r="B1892" i="133"/>
  <c r="B1893" i="133"/>
  <c r="B1894" i="133"/>
  <c r="B1895" i="133"/>
  <c r="B1896" i="133"/>
  <c r="B1897" i="133"/>
  <c r="B1898" i="133"/>
  <c r="B1899" i="133"/>
  <c r="B1900" i="133"/>
  <c r="B1901" i="133"/>
  <c r="B1902" i="133"/>
  <c r="B1903" i="133"/>
  <c r="B1904" i="133"/>
  <c r="B1905" i="133"/>
  <c r="B1906" i="133"/>
  <c r="B1907" i="133"/>
  <c r="B1908" i="133"/>
  <c r="B1909" i="133"/>
  <c r="B1910" i="133"/>
  <c r="B1911" i="133"/>
  <c r="B1912" i="133"/>
  <c r="B1913" i="133"/>
  <c r="B1914" i="133"/>
  <c r="B1915" i="133"/>
  <c r="B1916" i="133"/>
  <c r="B1917" i="133"/>
  <c r="B1918" i="133"/>
  <c r="B1919" i="133"/>
  <c r="B1920" i="133"/>
  <c r="B1921" i="133"/>
  <c r="B1922" i="133"/>
  <c r="B1923" i="133"/>
  <c r="B1924" i="133"/>
  <c r="B1925" i="133"/>
  <c r="B1926" i="133"/>
  <c r="B1927" i="133"/>
  <c r="B1928" i="133"/>
  <c r="B1929" i="133"/>
  <c r="B1930" i="133"/>
  <c r="B1931" i="133"/>
  <c r="B1932" i="133"/>
  <c r="B1933" i="133"/>
  <c r="B1934" i="133"/>
  <c r="B1935" i="133"/>
  <c r="B1936" i="133"/>
  <c r="B1937" i="133"/>
  <c r="B1938" i="133"/>
  <c r="B1939" i="133"/>
  <c r="B1940" i="133"/>
  <c r="B1941" i="133"/>
  <c r="B1942" i="133"/>
  <c r="B1943" i="133"/>
  <c r="B1944" i="133"/>
  <c r="B1945" i="133"/>
  <c r="B1946" i="133"/>
  <c r="B1947" i="133"/>
  <c r="B1948" i="133"/>
  <c r="B1949" i="133"/>
  <c r="B1950" i="133"/>
  <c r="B1951" i="133"/>
  <c r="B1952" i="133"/>
  <c r="B1953" i="133"/>
  <c r="B1954" i="133"/>
  <c r="B1955" i="133"/>
  <c r="B1956" i="133"/>
  <c r="B1957" i="133"/>
  <c r="B1958" i="133"/>
  <c r="B1959" i="133"/>
  <c r="B1960" i="133"/>
  <c r="B1961" i="133"/>
  <c r="B1962" i="133"/>
  <c r="B1963" i="133"/>
  <c r="B1964" i="133"/>
  <c r="B1965" i="133"/>
  <c r="B1966" i="133"/>
  <c r="B1967" i="133"/>
  <c r="B1968" i="133"/>
  <c r="B1969" i="133"/>
  <c r="B1970" i="133"/>
  <c r="B1971" i="133"/>
  <c r="B1972" i="133"/>
  <c r="B1973" i="133"/>
  <c r="B1974" i="133"/>
  <c r="B1975" i="133"/>
  <c r="B1976" i="133"/>
  <c r="B1977" i="133"/>
  <c r="B1978" i="133"/>
  <c r="B1979" i="133"/>
  <c r="B1980" i="133"/>
  <c r="B1981" i="133"/>
  <c r="B1982" i="133"/>
  <c r="B1983" i="133"/>
  <c r="B1984" i="133"/>
  <c r="B1985" i="133"/>
  <c r="B1986" i="133"/>
  <c r="B1987" i="133"/>
  <c r="B1988" i="133"/>
  <c r="B1989" i="133"/>
  <c r="B1990" i="133"/>
  <c r="B1991" i="133"/>
  <c r="B1992" i="133"/>
  <c r="B1993" i="133"/>
  <c r="B1994" i="133"/>
  <c r="B1995" i="133"/>
  <c r="B1996" i="133"/>
  <c r="B1997" i="133"/>
  <c r="B1998" i="133"/>
  <c r="B1999" i="133"/>
  <c r="B2000" i="133"/>
  <c r="B2001" i="133"/>
  <c r="B2002" i="133"/>
  <c r="B2003" i="133"/>
  <c r="B2004" i="133"/>
  <c r="B2005" i="133"/>
  <c r="B2006" i="133"/>
  <c r="B2007" i="133"/>
  <c r="B2008" i="133"/>
  <c r="B2009" i="133"/>
  <c r="B2010" i="133"/>
  <c r="B2011" i="133"/>
  <c r="B2012" i="133"/>
  <c r="B2013" i="133"/>
  <c r="B2014" i="133"/>
  <c r="B2015" i="133"/>
  <c r="B2016" i="133"/>
  <c r="B2017" i="133"/>
  <c r="B2018" i="133"/>
  <c r="B2019" i="133"/>
  <c r="B2020" i="133"/>
  <c r="B2021" i="133"/>
  <c r="B2022" i="133"/>
  <c r="B2023" i="133"/>
  <c r="B2024" i="133"/>
  <c r="B2025" i="133"/>
  <c r="B2026" i="133"/>
  <c r="B2027" i="133"/>
  <c r="B2028" i="133"/>
  <c r="B2029" i="133"/>
  <c r="B2030" i="133"/>
  <c r="B2031" i="133"/>
  <c r="B2032" i="133"/>
  <c r="B2033" i="133"/>
  <c r="B2034" i="133"/>
  <c r="B2035" i="133"/>
  <c r="B2036" i="133"/>
  <c r="B2037" i="133"/>
  <c r="B2038" i="133"/>
  <c r="B2039" i="133"/>
  <c r="B2040" i="133"/>
  <c r="B2041" i="133"/>
  <c r="B2042" i="133"/>
  <c r="B2043" i="133"/>
  <c r="B2044" i="133"/>
  <c r="B2045" i="133"/>
  <c r="B2046" i="133"/>
  <c r="B2047" i="133"/>
  <c r="B2048" i="133"/>
  <c r="B2049" i="133"/>
  <c r="B2050" i="133"/>
  <c r="B2051" i="133"/>
  <c r="B2052" i="133"/>
  <c r="B2053" i="133"/>
  <c r="B2054" i="133"/>
  <c r="B2055" i="133"/>
  <c r="B2056" i="133"/>
  <c r="B2057" i="133"/>
  <c r="B2058" i="133"/>
  <c r="B2059" i="133"/>
  <c r="B2060" i="133"/>
  <c r="B2061" i="133"/>
  <c r="B2062" i="133"/>
  <c r="B2063" i="133"/>
  <c r="B2064" i="133"/>
  <c r="B2065" i="133"/>
  <c r="B2066" i="133"/>
  <c r="B2067" i="133"/>
  <c r="B2068" i="133"/>
  <c r="B2069" i="133"/>
  <c r="B2070" i="133"/>
  <c r="B2071" i="133"/>
  <c r="B2072" i="133"/>
  <c r="B2073" i="133"/>
  <c r="B2074" i="133"/>
  <c r="B2075" i="133"/>
  <c r="B2076" i="133"/>
  <c r="B2077" i="133"/>
  <c r="B2078" i="133"/>
  <c r="B2079" i="133"/>
  <c r="B2080" i="133"/>
  <c r="B2081" i="133"/>
  <c r="B2082" i="133"/>
  <c r="B2083" i="133"/>
  <c r="B2084" i="133"/>
  <c r="B2085" i="133"/>
  <c r="B2086" i="133"/>
  <c r="B2087" i="133"/>
  <c r="B2088" i="133"/>
  <c r="B2089" i="133"/>
  <c r="B2090" i="133"/>
  <c r="B2091" i="133"/>
  <c r="B2092" i="133"/>
  <c r="B2093" i="133"/>
  <c r="B2094" i="133"/>
  <c r="B2095" i="133"/>
  <c r="B2096" i="133"/>
  <c r="B2097" i="133"/>
  <c r="B2098" i="133"/>
  <c r="B2099" i="133"/>
  <c r="B2100" i="133"/>
  <c r="B2101" i="133"/>
  <c r="B2102" i="133"/>
  <c r="B2103" i="133"/>
  <c r="B2104" i="133"/>
  <c r="B2105" i="133"/>
  <c r="B2106" i="133"/>
  <c r="B2107" i="133"/>
  <c r="B2108" i="133"/>
  <c r="B2109" i="133"/>
  <c r="B2110" i="133"/>
  <c r="B2111" i="133"/>
  <c r="B2112" i="133"/>
  <c r="B2113" i="133"/>
  <c r="B2114" i="133"/>
  <c r="B2115" i="133"/>
  <c r="B2116" i="133"/>
  <c r="B2117" i="133"/>
  <c r="B2118" i="133"/>
  <c r="B2119" i="133"/>
  <c r="B2120" i="133"/>
  <c r="B2121" i="133"/>
  <c r="B2122" i="133"/>
  <c r="B2123" i="133"/>
  <c r="B2124" i="133"/>
  <c r="B2125" i="133"/>
  <c r="B2126" i="133"/>
  <c r="B2127" i="133"/>
  <c r="B2128" i="133"/>
  <c r="B2129" i="133"/>
  <c r="B2130" i="133"/>
  <c r="B2131" i="133"/>
  <c r="B2132" i="133"/>
  <c r="B2133" i="133"/>
  <c r="B2134" i="133"/>
  <c r="B2135" i="133"/>
  <c r="B2136" i="133"/>
  <c r="B2137" i="133"/>
  <c r="B2138" i="133"/>
  <c r="B2139" i="133"/>
  <c r="B2140" i="133"/>
  <c r="B2141" i="133"/>
  <c r="B2142" i="133"/>
  <c r="B2143" i="133"/>
  <c r="B2144" i="133"/>
  <c r="B2145" i="133"/>
  <c r="B2146" i="133"/>
  <c r="B2147" i="133"/>
  <c r="B2148" i="133"/>
  <c r="B2149" i="133"/>
  <c r="B2150" i="133"/>
  <c r="B2151" i="133"/>
  <c r="B2152" i="133"/>
  <c r="B2153" i="133"/>
  <c r="B2154" i="133"/>
  <c r="B2155" i="133"/>
  <c r="B2156" i="133"/>
  <c r="B2157" i="133"/>
  <c r="B2158" i="133"/>
  <c r="B2159" i="133"/>
  <c r="B2160" i="133"/>
  <c r="B2161" i="133"/>
  <c r="B2162" i="133"/>
  <c r="B2163" i="133"/>
  <c r="B2164" i="133"/>
  <c r="B2165" i="133"/>
  <c r="B2166" i="133"/>
  <c r="B2167" i="133"/>
  <c r="B2168" i="133"/>
  <c r="B2169" i="133"/>
  <c r="B2170" i="133"/>
  <c r="B2171" i="133"/>
  <c r="B2172" i="133"/>
  <c r="B2173" i="133"/>
  <c r="B2174" i="133"/>
  <c r="B2175" i="133"/>
  <c r="B2176" i="133"/>
  <c r="B2177" i="133"/>
  <c r="B2178" i="133"/>
  <c r="B2179" i="133"/>
  <c r="B2180" i="133"/>
  <c r="B2181" i="133"/>
  <c r="B2182" i="133"/>
  <c r="B2183" i="133"/>
  <c r="B2184" i="133"/>
  <c r="B2185" i="133"/>
  <c r="B2186" i="133"/>
  <c r="B2187" i="133"/>
  <c r="B2188" i="133"/>
  <c r="B2189" i="133"/>
  <c r="B2190" i="133"/>
  <c r="B2191" i="133"/>
  <c r="B2192" i="133"/>
  <c r="B2193" i="133"/>
  <c r="B2194" i="133"/>
  <c r="B2195" i="133"/>
  <c r="B2196" i="133"/>
  <c r="B2197" i="133"/>
  <c r="B2198" i="133"/>
  <c r="B2199" i="133"/>
  <c r="B2200" i="133"/>
  <c r="B2201" i="133"/>
  <c r="B2202" i="133"/>
  <c r="B2203" i="133"/>
  <c r="B2204" i="133"/>
  <c r="B2205" i="133"/>
  <c r="B2206" i="133"/>
  <c r="B2207" i="133"/>
  <c r="B2208" i="133"/>
  <c r="B2209" i="133"/>
  <c r="B2210" i="133"/>
  <c r="B2211" i="133"/>
  <c r="B2212" i="133"/>
  <c r="B2213" i="133"/>
  <c r="B2214" i="133"/>
  <c r="B2215" i="133"/>
  <c r="B2216" i="133"/>
  <c r="B2217" i="133"/>
  <c r="B2218" i="133"/>
  <c r="B2219" i="133"/>
  <c r="B2220" i="133"/>
  <c r="B2221" i="133"/>
  <c r="B2222" i="133"/>
  <c r="B2223" i="133"/>
  <c r="B2224" i="133"/>
  <c r="B2225" i="133"/>
  <c r="B2226" i="133"/>
  <c r="B2227" i="133"/>
  <c r="B2228" i="133"/>
  <c r="B2229" i="133"/>
  <c r="B2230" i="133"/>
  <c r="B2231" i="133"/>
  <c r="B2232" i="133"/>
  <c r="B2233" i="133"/>
  <c r="B2234" i="133"/>
  <c r="B2235" i="133"/>
  <c r="B2236" i="133"/>
  <c r="B2237" i="133"/>
  <c r="B2238" i="133"/>
  <c r="B2239" i="133"/>
  <c r="B2240" i="133"/>
  <c r="B2241" i="133"/>
  <c r="B2242" i="133"/>
  <c r="B2243" i="133"/>
  <c r="B2244" i="133"/>
  <c r="B2245" i="133"/>
  <c r="B2246" i="133"/>
  <c r="B2247" i="133"/>
  <c r="B2248" i="133"/>
  <c r="B2249" i="133"/>
  <c r="B2250" i="133"/>
  <c r="B2251" i="133"/>
  <c r="B2252" i="133"/>
  <c r="B2253" i="133"/>
  <c r="B2254" i="133"/>
  <c r="B2255" i="133"/>
  <c r="B2256" i="133"/>
  <c r="B2257" i="133"/>
  <c r="B2258" i="133"/>
  <c r="B2259" i="133"/>
  <c r="B2260" i="133"/>
  <c r="B2261" i="133"/>
  <c r="B2262" i="133"/>
  <c r="B2263" i="133"/>
  <c r="B2264" i="133"/>
  <c r="B2265" i="133"/>
  <c r="B2266" i="133"/>
  <c r="B2267" i="133"/>
  <c r="B2268" i="133"/>
  <c r="B2269" i="133"/>
  <c r="B2270" i="133"/>
  <c r="B2271" i="133"/>
  <c r="B2272" i="133"/>
  <c r="B2273" i="133"/>
  <c r="B2274" i="133"/>
  <c r="B2275" i="133"/>
  <c r="B2276" i="133"/>
  <c r="B2277" i="133"/>
  <c r="B2278" i="133"/>
  <c r="B2279" i="133"/>
  <c r="B2280" i="133"/>
  <c r="B2281" i="133"/>
  <c r="B2282" i="133"/>
  <c r="B2283" i="133"/>
  <c r="B2284" i="133"/>
  <c r="B2285" i="133"/>
  <c r="B2286" i="133"/>
  <c r="B2287" i="133"/>
  <c r="B2288" i="133"/>
  <c r="B2289" i="133"/>
  <c r="B2290" i="133"/>
  <c r="B2291" i="133"/>
  <c r="B2292" i="133"/>
  <c r="B2293" i="133"/>
  <c r="B2294" i="133"/>
  <c r="B2295" i="133"/>
  <c r="B2296" i="133"/>
  <c r="B2297" i="133"/>
  <c r="B2298" i="133"/>
  <c r="B2299" i="133"/>
  <c r="B2300" i="133"/>
  <c r="B2301" i="133"/>
  <c r="B2302" i="133"/>
  <c r="B2303" i="133"/>
  <c r="B2304" i="133"/>
  <c r="B2305" i="133"/>
  <c r="B2306" i="133"/>
  <c r="B2307" i="133"/>
  <c r="B2308" i="133"/>
  <c r="B2309" i="133"/>
  <c r="B2310" i="133"/>
  <c r="B2311" i="133"/>
  <c r="B2312" i="133"/>
  <c r="B2313" i="133"/>
  <c r="B2314" i="133"/>
  <c r="B2315" i="133"/>
  <c r="B2316" i="133"/>
  <c r="B2317" i="133"/>
  <c r="B2318" i="133"/>
  <c r="B2319" i="133"/>
  <c r="B2320" i="133"/>
  <c r="B2321" i="133"/>
  <c r="B2322" i="133"/>
  <c r="B2323" i="133"/>
  <c r="B2324" i="133"/>
  <c r="B2325" i="133"/>
  <c r="B2326" i="133"/>
  <c r="B2327" i="133"/>
  <c r="B2328" i="133"/>
  <c r="B2329" i="133"/>
  <c r="B2330" i="133"/>
  <c r="B2331" i="133"/>
  <c r="B2332" i="133"/>
  <c r="B2333" i="133"/>
  <c r="B2334" i="133"/>
  <c r="B2335" i="133"/>
  <c r="B2336" i="133"/>
  <c r="B2337" i="133"/>
  <c r="B2338" i="133"/>
  <c r="B2339" i="133"/>
  <c r="B2340" i="133"/>
  <c r="B2341" i="133"/>
  <c r="B2342" i="133"/>
  <c r="B2343" i="133"/>
  <c r="B2344" i="133"/>
  <c r="B2345" i="133"/>
  <c r="B2346" i="133"/>
  <c r="B2347" i="133"/>
  <c r="B2348" i="133"/>
  <c r="B2349" i="133"/>
  <c r="B2350" i="133"/>
  <c r="B2351" i="133"/>
  <c r="B2352" i="133"/>
  <c r="B2353" i="133"/>
  <c r="B2354" i="133"/>
  <c r="B2355" i="133"/>
  <c r="B2356" i="133"/>
  <c r="B2357" i="133"/>
  <c r="B2358" i="133"/>
  <c r="B2359" i="133"/>
  <c r="B2360" i="133"/>
  <c r="B2361" i="133"/>
  <c r="B2362" i="133"/>
  <c r="B2363" i="133"/>
  <c r="B2364" i="133"/>
  <c r="B2365" i="133"/>
  <c r="B2366" i="133"/>
  <c r="B2367" i="133"/>
  <c r="B2368" i="133"/>
  <c r="B2369" i="133"/>
  <c r="B2370" i="133"/>
  <c r="B2371" i="133"/>
  <c r="B2372" i="133"/>
  <c r="B2373" i="133"/>
  <c r="B2374" i="133"/>
  <c r="B2375" i="133"/>
  <c r="B2376" i="133"/>
  <c r="B2377" i="133"/>
  <c r="B2378" i="133"/>
  <c r="B2379" i="133"/>
  <c r="B2380" i="133"/>
  <c r="B2381" i="133"/>
  <c r="B2382" i="133"/>
  <c r="B2383" i="133"/>
  <c r="B2384" i="133"/>
  <c r="B2385" i="133"/>
  <c r="B2386" i="133"/>
  <c r="B2387" i="133"/>
  <c r="B2388" i="133"/>
  <c r="B2389" i="133"/>
  <c r="B2390" i="133"/>
  <c r="B2391" i="133"/>
  <c r="B2392" i="133"/>
  <c r="B2393" i="133"/>
  <c r="B2394" i="133"/>
  <c r="B2395" i="133"/>
  <c r="B2396" i="133"/>
  <c r="B2397" i="133"/>
  <c r="B2398" i="133"/>
  <c r="B2399" i="133"/>
  <c r="B2400" i="133"/>
  <c r="B2401" i="133"/>
  <c r="B2402" i="133"/>
  <c r="B2403" i="133"/>
  <c r="B2404" i="133"/>
  <c r="B2405" i="133"/>
  <c r="B2406" i="133"/>
  <c r="B2407" i="133"/>
  <c r="B2408" i="133"/>
  <c r="B2409" i="133"/>
  <c r="B2410" i="133"/>
  <c r="B2411" i="133"/>
  <c r="B2412" i="133"/>
  <c r="B2413" i="133"/>
  <c r="B2414" i="133"/>
  <c r="B2415" i="133"/>
  <c r="B2416" i="133"/>
  <c r="B2417" i="133"/>
  <c r="B2418" i="133"/>
  <c r="B2419" i="133"/>
  <c r="B2420" i="133"/>
  <c r="B2421" i="133"/>
  <c r="B2422" i="133"/>
  <c r="B2423" i="133"/>
  <c r="B2424" i="133"/>
  <c r="B2425" i="133"/>
  <c r="B2426" i="133"/>
  <c r="B2427" i="133"/>
  <c r="B2428" i="133"/>
  <c r="B2429" i="133"/>
  <c r="B2430" i="133"/>
  <c r="B2431" i="133"/>
  <c r="B2432" i="133"/>
  <c r="B2433" i="133"/>
  <c r="B2434" i="133"/>
  <c r="B2435" i="133"/>
  <c r="B2436" i="133"/>
  <c r="B2437" i="133"/>
  <c r="B2438" i="133"/>
  <c r="B2439" i="133"/>
  <c r="B2440" i="133"/>
  <c r="B2441" i="133"/>
  <c r="B2442" i="133"/>
  <c r="B2443" i="133"/>
  <c r="B2444" i="133"/>
  <c r="B2445" i="133"/>
  <c r="B2446" i="133"/>
  <c r="B2447" i="133"/>
  <c r="B2448" i="133"/>
  <c r="B2449" i="133"/>
  <c r="B2450" i="133"/>
  <c r="B2451" i="133"/>
  <c r="B2452" i="133"/>
  <c r="B2453" i="133"/>
  <c r="B2454" i="133"/>
  <c r="B2455" i="133"/>
  <c r="B2456" i="133"/>
  <c r="B2457" i="133"/>
  <c r="B2458" i="133"/>
  <c r="B2459" i="133"/>
  <c r="B2460" i="133"/>
  <c r="B2461" i="133"/>
  <c r="B2462" i="133"/>
  <c r="B2463" i="133"/>
  <c r="B2464" i="133"/>
  <c r="B2465" i="133"/>
  <c r="B2466" i="133"/>
  <c r="B2467" i="133"/>
  <c r="B2468" i="133"/>
  <c r="B2469" i="133"/>
  <c r="B2470" i="133"/>
  <c r="B2471" i="133"/>
  <c r="B2472" i="133"/>
  <c r="B2473" i="133"/>
  <c r="B2474" i="133"/>
  <c r="B2475" i="133"/>
  <c r="B2476" i="133"/>
  <c r="B2477" i="133"/>
  <c r="B2478" i="133"/>
  <c r="B2479" i="133"/>
  <c r="B2480" i="133"/>
  <c r="B2481" i="133"/>
  <c r="B2482" i="133"/>
  <c r="B2483" i="133"/>
  <c r="B2484" i="133"/>
  <c r="B2485" i="133"/>
  <c r="B2486" i="133"/>
  <c r="B2487" i="133"/>
  <c r="B2488" i="133"/>
  <c r="B2489" i="133"/>
  <c r="B2490" i="133"/>
  <c r="B2491" i="133"/>
  <c r="B2492" i="133"/>
  <c r="B2493" i="133"/>
  <c r="B2494" i="133"/>
  <c r="B2495" i="133"/>
  <c r="B2496" i="133"/>
  <c r="B2497" i="133"/>
  <c r="B2498" i="133"/>
  <c r="B2499" i="133"/>
  <c r="B2500" i="133"/>
  <c r="B2501" i="133"/>
  <c r="B2502" i="133"/>
  <c r="B2503" i="133"/>
  <c r="B2504" i="133"/>
  <c r="B2505" i="133"/>
  <c r="B2506" i="133"/>
  <c r="B2507" i="133"/>
  <c r="B2508" i="133"/>
  <c r="B2509" i="133"/>
  <c r="B2510" i="133"/>
  <c r="B2511" i="133"/>
  <c r="B2512" i="133"/>
  <c r="B2513" i="133"/>
  <c r="B2514" i="133"/>
  <c r="B2515" i="133"/>
  <c r="B2516" i="133"/>
  <c r="B2517" i="133"/>
  <c r="B2518" i="133"/>
  <c r="B2519" i="133"/>
  <c r="B2520" i="133"/>
  <c r="B2521" i="133"/>
  <c r="B2522" i="133"/>
  <c r="B2523" i="133"/>
  <c r="B2524" i="133"/>
  <c r="B2525" i="133"/>
  <c r="B2526" i="133"/>
  <c r="B2527" i="133"/>
  <c r="B2528" i="133"/>
  <c r="B2529" i="133"/>
  <c r="B2530" i="133"/>
  <c r="B2531" i="133"/>
  <c r="B2532" i="133"/>
  <c r="B2533" i="133"/>
  <c r="B2534" i="133"/>
  <c r="B2535" i="133"/>
  <c r="B2536" i="133"/>
  <c r="B2537" i="133"/>
  <c r="B2538" i="133"/>
  <c r="B2539" i="133"/>
  <c r="B2540" i="133"/>
  <c r="B2541" i="133"/>
  <c r="B2542" i="133"/>
  <c r="B2543" i="133"/>
  <c r="B2544" i="133"/>
  <c r="B2545" i="133"/>
  <c r="B2546" i="133"/>
  <c r="B2547" i="133"/>
  <c r="B2548" i="133"/>
  <c r="B2549" i="133"/>
  <c r="B2550" i="133"/>
  <c r="B2551" i="133"/>
  <c r="B2552" i="133"/>
  <c r="B2553" i="133"/>
  <c r="B2554" i="133"/>
  <c r="B2555" i="133"/>
  <c r="B2556" i="133"/>
  <c r="B2557" i="133"/>
  <c r="B2558" i="133"/>
  <c r="B2559" i="133"/>
  <c r="B2560" i="133"/>
  <c r="B2561" i="133"/>
  <c r="B2562" i="133"/>
  <c r="B2563" i="133"/>
  <c r="B2564" i="133"/>
  <c r="B2565" i="133"/>
  <c r="B2566" i="133"/>
  <c r="B2567" i="133"/>
  <c r="B2568" i="133"/>
  <c r="B2569" i="133"/>
  <c r="B2570" i="133"/>
  <c r="B2571" i="133"/>
  <c r="B2572" i="133"/>
  <c r="B2573" i="133"/>
  <c r="B2574" i="133"/>
  <c r="B2575" i="133"/>
  <c r="B2576" i="133"/>
  <c r="B2577" i="133"/>
  <c r="B2578" i="133"/>
  <c r="B2579" i="133"/>
  <c r="B2580" i="133"/>
  <c r="B2581" i="133"/>
  <c r="B2582" i="133"/>
  <c r="B2583" i="133"/>
  <c r="B2584" i="133"/>
  <c r="B2585" i="133"/>
  <c r="B2586" i="133"/>
  <c r="B2587" i="133"/>
  <c r="B2588" i="133"/>
  <c r="B2589" i="133"/>
  <c r="B2590" i="133"/>
  <c r="B2591" i="133"/>
  <c r="B2592" i="133"/>
  <c r="B2593" i="133"/>
  <c r="B2594" i="133"/>
  <c r="B2595" i="133"/>
  <c r="B2596" i="133"/>
  <c r="B2597" i="133"/>
  <c r="B2598" i="133"/>
  <c r="B2599" i="133"/>
  <c r="B2600" i="133"/>
  <c r="B2601" i="133"/>
  <c r="B2602" i="133"/>
  <c r="B2603" i="133"/>
  <c r="B2604" i="133"/>
  <c r="B2605" i="133"/>
  <c r="B2606" i="133"/>
  <c r="B2607" i="133"/>
  <c r="B2608" i="133"/>
  <c r="B2609" i="133"/>
  <c r="B2610" i="133"/>
  <c r="B2611" i="133"/>
  <c r="B2612" i="133"/>
  <c r="B2613" i="133"/>
  <c r="B2614" i="133"/>
  <c r="B2615" i="133"/>
  <c r="B2616" i="133"/>
  <c r="B2617" i="133"/>
  <c r="B2618" i="133"/>
  <c r="B2619" i="133"/>
  <c r="B2620" i="133"/>
  <c r="B2621" i="133"/>
  <c r="B2622" i="133"/>
  <c r="B2623" i="133"/>
  <c r="B2624" i="133"/>
  <c r="B2625" i="133"/>
  <c r="B2626" i="133"/>
  <c r="B2627" i="133"/>
  <c r="B2628" i="133"/>
  <c r="B2629" i="133"/>
  <c r="B2630" i="133"/>
  <c r="B2631" i="133"/>
  <c r="B2632" i="133"/>
  <c r="B2633" i="133"/>
  <c r="B2634" i="133"/>
  <c r="B2635" i="133"/>
  <c r="B2636" i="133"/>
  <c r="B2637" i="133"/>
  <c r="B2638" i="133"/>
  <c r="B2639" i="133"/>
  <c r="B2640" i="133"/>
  <c r="B2641" i="133"/>
  <c r="B2642" i="133"/>
  <c r="B2643" i="133"/>
  <c r="B2644" i="133"/>
  <c r="B2645" i="133"/>
  <c r="B2646" i="133"/>
  <c r="B2647" i="133"/>
  <c r="B2648" i="133"/>
  <c r="B2649" i="133"/>
  <c r="B2650" i="133"/>
  <c r="B2651" i="133"/>
  <c r="B2652" i="133"/>
  <c r="B2653" i="133"/>
  <c r="B2654" i="133"/>
  <c r="B2655" i="133"/>
  <c r="B2656" i="133"/>
  <c r="B2657" i="133"/>
  <c r="B2658" i="133"/>
  <c r="B2659" i="133"/>
  <c r="B2660" i="133"/>
  <c r="B2661" i="133"/>
  <c r="B2662" i="133"/>
  <c r="B2663" i="133"/>
  <c r="B2664" i="133"/>
  <c r="B2665" i="133"/>
  <c r="B2666" i="133"/>
  <c r="B2667" i="133"/>
  <c r="B2668" i="133"/>
  <c r="B2669" i="133"/>
  <c r="B2670" i="133"/>
  <c r="B2671" i="133"/>
  <c r="B2672" i="133"/>
  <c r="B2673" i="133"/>
  <c r="B2674" i="133"/>
  <c r="B2675" i="133"/>
  <c r="B2676" i="133"/>
  <c r="B2677" i="133"/>
  <c r="B2678" i="133"/>
  <c r="B2679" i="133"/>
  <c r="B2680" i="133"/>
  <c r="B2681" i="133"/>
  <c r="B2682" i="133"/>
  <c r="B2683" i="133"/>
  <c r="B2684" i="133"/>
  <c r="B2685" i="133"/>
  <c r="B2686" i="133"/>
  <c r="B2687" i="133"/>
  <c r="B2688" i="133"/>
  <c r="B2689" i="133"/>
  <c r="B2690" i="133"/>
  <c r="B2691" i="133"/>
  <c r="B2692" i="133"/>
  <c r="B2693" i="133"/>
  <c r="B2694" i="133"/>
  <c r="B2695" i="133"/>
  <c r="B2696" i="133"/>
  <c r="B2697" i="133"/>
  <c r="B2698" i="133"/>
  <c r="B2699" i="133"/>
  <c r="B2700" i="133"/>
  <c r="B2701" i="133"/>
  <c r="B2702" i="133"/>
  <c r="B2703" i="133"/>
  <c r="B2704" i="133"/>
  <c r="B2705" i="133"/>
  <c r="B2706" i="133"/>
  <c r="B2707" i="133"/>
  <c r="B2708" i="133"/>
  <c r="B2709" i="133"/>
  <c r="B2710" i="133"/>
  <c r="B2711" i="133"/>
  <c r="B2712" i="133"/>
  <c r="B2713" i="133"/>
  <c r="B2714" i="133"/>
  <c r="B2715" i="133"/>
  <c r="B2716" i="133"/>
  <c r="B2717" i="133"/>
  <c r="B2718" i="133"/>
  <c r="B2719" i="133"/>
  <c r="B2720" i="133"/>
  <c r="B2721" i="133"/>
  <c r="B2722" i="133"/>
  <c r="B2723" i="133"/>
  <c r="B2724" i="133"/>
  <c r="B2725" i="133"/>
  <c r="B2726" i="133"/>
  <c r="B2727" i="133"/>
  <c r="B2728" i="133"/>
  <c r="B2729" i="133"/>
  <c r="B2730" i="133"/>
  <c r="B2731" i="133"/>
  <c r="B2732" i="133"/>
  <c r="B2733" i="133"/>
  <c r="B2734" i="133"/>
  <c r="B2735" i="133"/>
  <c r="B2736" i="133"/>
  <c r="B2737" i="133"/>
  <c r="B2738" i="133"/>
  <c r="B2739" i="133"/>
  <c r="B2740" i="133"/>
  <c r="B2741" i="133"/>
  <c r="B2742" i="133"/>
  <c r="B2743" i="133"/>
  <c r="B2744" i="133"/>
  <c r="B2745" i="133"/>
  <c r="B2746" i="133"/>
  <c r="B2747" i="133"/>
  <c r="B2748" i="133"/>
  <c r="B2749" i="133"/>
  <c r="B2750" i="133"/>
  <c r="B2751" i="133"/>
  <c r="B2752" i="133"/>
  <c r="B2753" i="133"/>
  <c r="B2754" i="133"/>
  <c r="B2755" i="133"/>
  <c r="B2756" i="133"/>
  <c r="B2757" i="133"/>
  <c r="B2758" i="133"/>
  <c r="B2759" i="133"/>
  <c r="B2760" i="133"/>
  <c r="B2761" i="133"/>
  <c r="B2762" i="133"/>
  <c r="B2763" i="133"/>
  <c r="B2764" i="133"/>
  <c r="B2765" i="133"/>
  <c r="B2766" i="133"/>
  <c r="B2767" i="133"/>
  <c r="B2768" i="133"/>
  <c r="B2769" i="133"/>
  <c r="B2770" i="133"/>
  <c r="B2771" i="133"/>
  <c r="B2772" i="133"/>
  <c r="B2773" i="133"/>
  <c r="B2774" i="133"/>
  <c r="B2775" i="133"/>
  <c r="B2776" i="133"/>
  <c r="B2777" i="133"/>
  <c r="B2778" i="133"/>
  <c r="B2779" i="133"/>
  <c r="B2780" i="133"/>
  <c r="B2781" i="133"/>
  <c r="B2782" i="133"/>
  <c r="B2783" i="133"/>
  <c r="B2784" i="133"/>
  <c r="B2785" i="133"/>
  <c r="B2786" i="133"/>
  <c r="B2787" i="133"/>
  <c r="B2788" i="133"/>
  <c r="B2789" i="133"/>
  <c r="B2790" i="133"/>
  <c r="B2791" i="133"/>
  <c r="B2792" i="133"/>
  <c r="B2793" i="133"/>
  <c r="B2794" i="133"/>
  <c r="B2795" i="133"/>
  <c r="B2796" i="133"/>
  <c r="B2797" i="133"/>
  <c r="B2798" i="133"/>
  <c r="B2799" i="133"/>
  <c r="B2800" i="133"/>
  <c r="B2801" i="133"/>
  <c r="B2802" i="133"/>
  <c r="B2803" i="133"/>
  <c r="B2804" i="133"/>
  <c r="B2805" i="133"/>
  <c r="B2806" i="133"/>
  <c r="B2807" i="133"/>
  <c r="B2808" i="133"/>
  <c r="B2809" i="133"/>
  <c r="B2810" i="133"/>
  <c r="B2811" i="133"/>
  <c r="B2812" i="133"/>
  <c r="B2813" i="133"/>
  <c r="B2814" i="133"/>
  <c r="B2815" i="133"/>
  <c r="B2816" i="133"/>
  <c r="B2817" i="133"/>
  <c r="B2818" i="133"/>
  <c r="B2819" i="133"/>
  <c r="B2820" i="133"/>
  <c r="B2821" i="133"/>
  <c r="B2822" i="133"/>
  <c r="B2823" i="133"/>
  <c r="B2824" i="133"/>
  <c r="B2825" i="133"/>
  <c r="B2826" i="133"/>
  <c r="B2827" i="133"/>
  <c r="B2828" i="133"/>
  <c r="B2829" i="133"/>
  <c r="B2830" i="133"/>
  <c r="B2831" i="133"/>
  <c r="B2832" i="133"/>
  <c r="B2833" i="133"/>
  <c r="B2834" i="133"/>
  <c r="B2835" i="133"/>
  <c r="B2836" i="133"/>
  <c r="B2837" i="133"/>
  <c r="B2838" i="133"/>
  <c r="B2839" i="133"/>
  <c r="B2840" i="133"/>
  <c r="B2841" i="133"/>
  <c r="B2842" i="133"/>
  <c r="B2843" i="133"/>
  <c r="B2844" i="133"/>
  <c r="B2845" i="133"/>
  <c r="B2846" i="133"/>
  <c r="B2847" i="133"/>
  <c r="B2848" i="133"/>
  <c r="B2849" i="133"/>
  <c r="B2850" i="133"/>
  <c r="B2851" i="133"/>
  <c r="B2852" i="133"/>
  <c r="B2853" i="133"/>
  <c r="B2854" i="133"/>
  <c r="B2855" i="133"/>
  <c r="B2856" i="133"/>
  <c r="B2857" i="133"/>
  <c r="B2858" i="133"/>
  <c r="B2859" i="133"/>
  <c r="B2860" i="133"/>
  <c r="B2861" i="133"/>
  <c r="B2862" i="133"/>
  <c r="B2863" i="133"/>
  <c r="B2864" i="133"/>
  <c r="B2865" i="133"/>
  <c r="B2866" i="133"/>
  <c r="B2867" i="133"/>
  <c r="B2868" i="133"/>
  <c r="B2869" i="133"/>
  <c r="B2870" i="133"/>
  <c r="B2871" i="133"/>
  <c r="B2872" i="133"/>
  <c r="B2873" i="133"/>
  <c r="B2874" i="133"/>
  <c r="B2875" i="133"/>
  <c r="B2876" i="133"/>
  <c r="B2877" i="133"/>
  <c r="B2878" i="133"/>
  <c r="B2879" i="133"/>
  <c r="B2880" i="133"/>
  <c r="B2881" i="133"/>
  <c r="B2882" i="133"/>
  <c r="B2883" i="133"/>
  <c r="B2884" i="133"/>
  <c r="B2885" i="133"/>
  <c r="B2886" i="133"/>
  <c r="B2887" i="133"/>
  <c r="B2888" i="133"/>
  <c r="B2889" i="133"/>
  <c r="B2890" i="133"/>
  <c r="B2891" i="133"/>
  <c r="B2892" i="133"/>
  <c r="B2893" i="133"/>
  <c r="B2894" i="133"/>
  <c r="B2895" i="133"/>
  <c r="B2896" i="133"/>
  <c r="B2897" i="133"/>
  <c r="B2898" i="133"/>
  <c r="B2899" i="133"/>
  <c r="B2900" i="133"/>
  <c r="B2901" i="133"/>
  <c r="B2902" i="133"/>
  <c r="B2903" i="133"/>
  <c r="B2904" i="133"/>
  <c r="B2905" i="133"/>
  <c r="B2906" i="133"/>
  <c r="B2907" i="133"/>
  <c r="B2908" i="133"/>
  <c r="B2909" i="133"/>
  <c r="B2910" i="133"/>
  <c r="B2911" i="133"/>
  <c r="B2912" i="133"/>
  <c r="B2913" i="133"/>
  <c r="B2914" i="133"/>
  <c r="B2915" i="133"/>
  <c r="B2916" i="133"/>
  <c r="B2917" i="133"/>
  <c r="B2918" i="133"/>
  <c r="B2919" i="133"/>
  <c r="B2920" i="133"/>
  <c r="B2921" i="133"/>
  <c r="B2922" i="133"/>
  <c r="B2923" i="133"/>
  <c r="B2924" i="133"/>
  <c r="B2925" i="133"/>
  <c r="B2926" i="133"/>
  <c r="B2927" i="133"/>
  <c r="B2928" i="133"/>
  <c r="B2929" i="133"/>
  <c r="B2930" i="133"/>
  <c r="B2931" i="133"/>
  <c r="B2932" i="133"/>
  <c r="B2933" i="133"/>
  <c r="B2934" i="133"/>
  <c r="B2935" i="133"/>
  <c r="B2936" i="133"/>
  <c r="B2937" i="133"/>
  <c r="B2938" i="133"/>
  <c r="B2939" i="133"/>
  <c r="B2940" i="133"/>
  <c r="B2941" i="133"/>
  <c r="B2942" i="133"/>
  <c r="B2943" i="133"/>
  <c r="B2944" i="133"/>
  <c r="B2945" i="133"/>
  <c r="B2946" i="133"/>
  <c r="B2947" i="133"/>
  <c r="B2948" i="133"/>
  <c r="B2949" i="133"/>
  <c r="B2950" i="133"/>
  <c r="B2951" i="133"/>
  <c r="B2952" i="133"/>
  <c r="B2953" i="133"/>
  <c r="B2954" i="133"/>
  <c r="B2955" i="133"/>
  <c r="B2956" i="133"/>
  <c r="B2957" i="133"/>
  <c r="B2958" i="133"/>
  <c r="B2959" i="133"/>
  <c r="B2960" i="133"/>
  <c r="B2961" i="133"/>
  <c r="B2962" i="133"/>
  <c r="B2963" i="133"/>
  <c r="B2964" i="133"/>
  <c r="B2965" i="133"/>
  <c r="B2966" i="133"/>
  <c r="B2967" i="133"/>
  <c r="B2968" i="133"/>
  <c r="B2969" i="133"/>
  <c r="B2970" i="133"/>
  <c r="B2971" i="133"/>
  <c r="B2972" i="133"/>
  <c r="B2973" i="133"/>
  <c r="B2974" i="133"/>
  <c r="B2975" i="133"/>
  <c r="B2976" i="133"/>
  <c r="B2977" i="133"/>
  <c r="B2978" i="133"/>
  <c r="B2979" i="133"/>
  <c r="B2980" i="133"/>
  <c r="B2981" i="133"/>
  <c r="B2982" i="133"/>
  <c r="B2983" i="133"/>
  <c r="B2984" i="133"/>
  <c r="B2985" i="133"/>
  <c r="B2986" i="133"/>
  <c r="B2987" i="133"/>
  <c r="B2988" i="133"/>
  <c r="B2989" i="133"/>
  <c r="B2990" i="133"/>
  <c r="B2991" i="133"/>
  <c r="B2992" i="133"/>
  <c r="B2993" i="133"/>
  <c r="B2994" i="133"/>
  <c r="B2995" i="133"/>
  <c r="B2996" i="133"/>
  <c r="B2997" i="133"/>
  <c r="B2998" i="133"/>
  <c r="B2999" i="133"/>
  <c r="B3000" i="133"/>
  <c r="B3001" i="133"/>
  <c r="B3002" i="133"/>
  <c r="B3003" i="133"/>
  <c r="B5" i="133"/>
  <c r="B6" i="133"/>
  <c r="B4" i="133"/>
  <c r="G5" i="133"/>
  <c r="H5" i="133" s="1"/>
  <c r="G6" i="133"/>
  <c r="H6" i="133" s="1"/>
  <c r="G7" i="133"/>
  <c r="H7" i="133" s="1"/>
  <c r="G8" i="133"/>
  <c r="H8" i="133" s="1"/>
  <c r="G9" i="133"/>
  <c r="H9" i="133" s="1"/>
  <c r="G10" i="133"/>
  <c r="H10" i="133" s="1"/>
  <c r="G11" i="133"/>
  <c r="H11" i="133" s="1"/>
  <c r="G12" i="133"/>
  <c r="H12" i="133" s="1"/>
  <c r="G13" i="133"/>
  <c r="H13" i="133"/>
  <c r="G14" i="133"/>
  <c r="H14" i="133" s="1"/>
  <c r="G15" i="133"/>
  <c r="H15" i="133"/>
  <c r="G16" i="133"/>
  <c r="H16" i="133" s="1"/>
  <c r="G17" i="133"/>
  <c r="H17" i="133"/>
  <c r="G18" i="133"/>
  <c r="H18" i="133" s="1"/>
  <c r="G19" i="133"/>
  <c r="H19" i="133"/>
  <c r="G20" i="133"/>
  <c r="H20" i="133" s="1"/>
  <c r="G21" i="133"/>
  <c r="H21" i="133" s="1"/>
  <c r="G22" i="133"/>
  <c r="H22" i="133" s="1"/>
  <c r="G23" i="133"/>
  <c r="H23" i="133"/>
  <c r="G24" i="133"/>
  <c r="H24" i="133" s="1"/>
  <c r="G25" i="133"/>
  <c r="H25" i="133"/>
  <c r="G26" i="133"/>
  <c r="H26" i="133" s="1"/>
  <c r="G27" i="133"/>
  <c r="H27" i="133"/>
  <c r="G28" i="133"/>
  <c r="H28" i="133" s="1"/>
  <c r="G29" i="133"/>
  <c r="H29" i="133"/>
  <c r="G30" i="133"/>
  <c r="H30" i="133" s="1"/>
  <c r="G31" i="133"/>
  <c r="H31" i="133"/>
  <c r="G32" i="133"/>
  <c r="H32" i="133" s="1"/>
  <c r="G33" i="133"/>
  <c r="H33" i="133"/>
  <c r="G34" i="133"/>
  <c r="H34" i="133" s="1"/>
  <c r="G35" i="133"/>
  <c r="H35" i="133"/>
  <c r="G36" i="133"/>
  <c r="H36" i="133" s="1"/>
  <c r="G37" i="133"/>
  <c r="H37" i="133"/>
  <c r="G38" i="133"/>
  <c r="H38" i="133" s="1"/>
  <c r="G39" i="133"/>
  <c r="H39" i="133"/>
  <c r="G40" i="133"/>
  <c r="H40" i="133" s="1"/>
  <c r="G41" i="133"/>
  <c r="H41" i="133"/>
  <c r="G42" i="133"/>
  <c r="H42" i="133" s="1"/>
  <c r="G43" i="133"/>
  <c r="H43" i="133"/>
  <c r="G44" i="133"/>
  <c r="H44" i="133" s="1"/>
  <c r="G45" i="133"/>
  <c r="H45" i="133"/>
  <c r="G46" i="133"/>
  <c r="H46" i="133" s="1"/>
  <c r="G47" i="133"/>
  <c r="H47" i="133"/>
  <c r="G48" i="133"/>
  <c r="H48" i="133" s="1"/>
  <c r="G49" i="133"/>
  <c r="H49" i="133"/>
  <c r="G50" i="133"/>
  <c r="H50" i="133" s="1"/>
  <c r="G51" i="133"/>
  <c r="H51" i="133" s="1"/>
  <c r="G52" i="133"/>
  <c r="H52" i="133" s="1"/>
  <c r="G53" i="133"/>
  <c r="H53" i="133"/>
  <c r="G54" i="133"/>
  <c r="H54" i="133" s="1"/>
  <c r="G55" i="133"/>
  <c r="H55" i="133"/>
  <c r="G56" i="133"/>
  <c r="H56" i="133" s="1"/>
  <c r="G57" i="133"/>
  <c r="H57" i="133"/>
  <c r="G58" i="133"/>
  <c r="H58" i="133" s="1"/>
  <c r="G59" i="133"/>
  <c r="H59" i="133" s="1"/>
  <c r="G60" i="133"/>
  <c r="H60" i="133" s="1"/>
  <c r="G61" i="133"/>
  <c r="H61" i="133"/>
  <c r="G62" i="133"/>
  <c r="H62" i="133" s="1"/>
  <c r="G63" i="133"/>
  <c r="H63" i="133"/>
  <c r="G64" i="133"/>
  <c r="H64" i="133" s="1"/>
  <c r="G65" i="133"/>
  <c r="H65" i="133"/>
  <c r="G66" i="133"/>
  <c r="H66" i="133" s="1"/>
  <c r="G67" i="133"/>
  <c r="H67" i="133" s="1"/>
  <c r="G68" i="133"/>
  <c r="H68" i="133" s="1"/>
  <c r="G69" i="133"/>
  <c r="H69" i="133"/>
  <c r="G70" i="133"/>
  <c r="H70" i="133" s="1"/>
  <c r="G71" i="133"/>
  <c r="H71" i="133"/>
  <c r="G72" i="133"/>
  <c r="H72" i="133" s="1"/>
  <c r="G73" i="133"/>
  <c r="H73" i="133"/>
  <c r="G74" i="133"/>
  <c r="H74" i="133" s="1"/>
  <c r="G75" i="133"/>
  <c r="H75" i="133" s="1"/>
  <c r="G76" i="133"/>
  <c r="H76" i="133" s="1"/>
  <c r="G77" i="133"/>
  <c r="H77" i="133"/>
  <c r="G78" i="133"/>
  <c r="H78" i="133" s="1"/>
  <c r="G79" i="133"/>
  <c r="H79" i="133"/>
  <c r="G80" i="133"/>
  <c r="H80" i="133" s="1"/>
  <c r="G81" i="133"/>
  <c r="H81" i="133"/>
  <c r="G82" i="133"/>
  <c r="H82" i="133" s="1"/>
  <c r="G83" i="133"/>
  <c r="H83" i="133" s="1"/>
  <c r="G84" i="133"/>
  <c r="H84" i="133" s="1"/>
  <c r="G85" i="133"/>
  <c r="H85" i="133"/>
  <c r="G86" i="133"/>
  <c r="H86" i="133" s="1"/>
  <c r="G87" i="133"/>
  <c r="H87" i="133"/>
  <c r="G88" i="133"/>
  <c r="H88" i="133" s="1"/>
  <c r="G89" i="133"/>
  <c r="H89" i="133"/>
  <c r="G90" i="133"/>
  <c r="H90" i="133" s="1"/>
  <c r="G91" i="133"/>
  <c r="H91" i="133" s="1"/>
  <c r="G92" i="133"/>
  <c r="H92" i="133" s="1"/>
  <c r="G93" i="133"/>
  <c r="H93" i="133"/>
  <c r="G94" i="133"/>
  <c r="H94" i="133" s="1"/>
  <c r="G95" i="133"/>
  <c r="H95" i="133"/>
  <c r="G96" i="133"/>
  <c r="H96" i="133" s="1"/>
  <c r="G97" i="133"/>
  <c r="H97" i="133"/>
  <c r="G98" i="133"/>
  <c r="H98" i="133" s="1"/>
  <c r="G99" i="133"/>
  <c r="H99" i="133" s="1"/>
  <c r="G100" i="133"/>
  <c r="H100" i="133" s="1"/>
  <c r="G101" i="133"/>
  <c r="H101" i="133"/>
  <c r="G102" i="133"/>
  <c r="H102" i="133" s="1"/>
  <c r="G103" i="133"/>
  <c r="H103" i="133"/>
  <c r="G104" i="133"/>
  <c r="H104" i="133" s="1"/>
  <c r="G105" i="133"/>
  <c r="H105" i="133" s="1"/>
  <c r="G106" i="133"/>
  <c r="H106" i="133" s="1"/>
  <c r="G107" i="133"/>
  <c r="H107" i="133" s="1"/>
  <c r="G108" i="133"/>
  <c r="H108" i="133" s="1"/>
  <c r="G109" i="133"/>
  <c r="H109" i="133"/>
  <c r="G110" i="133"/>
  <c r="H110" i="133" s="1"/>
  <c r="G111" i="133"/>
  <c r="H111" i="133"/>
  <c r="G112" i="133"/>
  <c r="H112" i="133" s="1"/>
  <c r="G113" i="133"/>
  <c r="H113" i="133"/>
  <c r="G114" i="133"/>
  <c r="H114" i="133" s="1"/>
  <c r="G115" i="133"/>
  <c r="H115" i="133" s="1"/>
  <c r="G116" i="133"/>
  <c r="H116" i="133" s="1"/>
  <c r="G117" i="133"/>
  <c r="H117" i="133"/>
  <c r="G118" i="133"/>
  <c r="H118" i="133" s="1"/>
  <c r="G119" i="133"/>
  <c r="H119" i="133"/>
  <c r="G120" i="133"/>
  <c r="H120" i="133" s="1"/>
  <c r="G121" i="133"/>
  <c r="H121" i="133"/>
  <c r="G122" i="133"/>
  <c r="H122" i="133" s="1"/>
  <c r="G123" i="133"/>
  <c r="H123" i="133" s="1"/>
  <c r="G124" i="133"/>
  <c r="H124" i="133" s="1"/>
  <c r="G125" i="133"/>
  <c r="H125" i="133"/>
  <c r="G126" i="133"/>
  <c r="H126" i="133" s="1"/>
  <c r="G127" i="133"/>
  <c r="H127" i="133"/>
  <c r="G128" i="133"/>
  <c r="H128" i="133" s="1"/>
  <c r="G129" i="133"/>
  <c r="H129" i="133"/>
  <c r="G130" i="133"/>
  <c r="H130" i="133" s="1"/>
  <c r="G131" i="133"/>
  <c r="H131" i="133" s="1"/>
  <c r="G132" i="133"/>
  <c r="H132" i="133" s="1"/>
  <c r="G133" i="133"/>
  <c r="H133" i="133" s="1"/>
  <c r="G134" i="133"/>
  <c r="H134" i="133" s="1"/>
  <c r="G135" i="133"/>
  <c r="H135" i="133"/>
  <c r="G136" i="133"/>
  <c r="H136" i="133" s="1"/>
  <c r="G137" i="133"/>
  <c r="H137" i="133"/>
  <c r="G138" i="133"/>
  <c r="H138" i="133" s="1"/>
  <c r="G139" i="133"/>
  <c r="H139" i="133" s="1"/>
  <c r="G140" i="133"/>
  <c r="H140" i="133" s="1"/>
  <c r="G141" i="133"/>
  <c r="H141" i="133"/>
  <c r="G142" i="133"/>
  <c r="H142" i="133" s="1"/>
  <c r="G143" i="133"/>
  <c r="H143" i="133"/>
  <c r="G144" i="133"/>
  <c r="H144" i="133" s="1"/>
  <c r="G145" i="133"/>
  <c r="H145" i="133"/>
  <c r="G146" i="133"/>
  <c r="H146" i="133" s="1"/>
  <c r="G147" i="133"/>
  <c r="H147" i="133" s="1"/>
  <c r="G148" i="133"/>
  <c r="H148" i="133" s="1"/>
  <c r="G149" i="133"/>
  <c r="H149" i="133"/>
  <c r="G150" i="133"/>
  <c r="H150" i="133" s="1"/>
  <c r="G151" i="133"/>
  <c r="H151" i="133"/>
  <c r="G152" i="133"/>
  <c r="H152" i="133" s="1"/>
  <c r="G153" i="133"/>
  <c r="H153" i="133"/>
  <c r="G154" i="133"/>
  <c r="H154" i="133" s="1"/>
  <c r="G155" i="133"/>
  <c r="H155" i="133" s="1"/>
  <c r="G156" i="133"/>
  <c r="H156" i="133" s="1"/>
  <c r="G157" i="133"/>
  <c r="H157" i="133" s="1"/>
  <c r="G158" i="133"/>
  <c r="H158" i="133" s="1"/>
  <c r="G159" i="133"/>
  <c r="H159" i="133"/>
  <c r="G160" i="133"/>
  <c r="H160" i="133" s="1"/>
  <c r="G161" i="133"/>
  <c r="H161" i="133"/>
  <c r="G162" i="133"/>
  <c r="H162" i="133" s="1"/>
  <c r="G163" i="133"/>
  <c r="H163" i="133" s="1"/>
  <c r="G164" i="133"/>
  <c r="H164" i="133" s="1"/>
  <c r="G165" i="133"/>
  <c r="H165" i="133" s="1"/>
  <c r="G166" i="133"/>
  <c r="H166" i="133" s="1"/>
  <c r="G167" i="133"/>
  <c r="H167" i="133"/>
  <c r="G168" i="133"/>
  <c r="H168" i="133" s="1"/>
  <c r="G169" i="133"/>
  <c r="H169" i="133"/>
  <c r="G170" i="133"/>
  <c r="H170" i="133" s="1"/>
  <c r="G171" i="133"/>
  <c r="H171" i="133" s="1"/>
  <c r="G172" i="133"/>
  <c r="H172" i="133" s="1"/>
  <c r="G173" i="133"/>
  <c r="H173" i="133" s="1"/>
  <c r="G174" i="133"/>
  <c r="H174" i="133" s="1"/>
  <c r="G175" i="133"/>
  <c r="H175" i="133"/>
  <c r="G176" i="133"/>
  <c r="H176" i="133" s="1"/>
  <c r="G177" i="133"/>
  <c r="H177" i="133"/>
  <c r="G178" i="133"/>
  <c r="H178" i="133" s="1"/>
  <c r="G179" i="133"/>
  <c r="H179" i="133" s="1"/>
  <c r="G180" i="133"/>
  <c r="H180" i="133" s="1"/>
  <c r="G181" i="133"/>
  <c r="H181" i="133"/>
  <c r="G182" i="133"/>
  <c r="H182" i="133" s="1"/>
  <c r="G183" i="133"/>
  <c r="H183" i="133"/>
  <c r="G184" i="133"/>
  <c r="H184" i="133" s="1"/>
  <c r="G185" i="133"/>
  <c r="H185" i="133"/>
  <c r="G186" i="133"/>
  <c r="H186" i="133" s="1"/>
  <c r="G187" i="133"/>
  <c r="H187" i="133" s="1"/>
  <c r="G188" i="133"/>
  <c r="H188" i="133" s="1"/>
  <c r="G189" i="133"/>
  <c r="H189" i="133"/>
  <c r="G190" i="133"/>
  <c r="H190" i="133" s="1"/>
  <c r="G191" i="133"/>
  <c r="H191" i="133"/>
  <c r="G192" i="133"/>
  <c r="H192" i="133" s="1"/>
  <c r="G193" i="133"/>
  <c r="H193" i="133"/>
  <c r="G194" i="133"/>
  <c r="H194" i="133" s="1"/>
  <c r="G195" i="133"/>
  <c r="H195" i="133" s="1"/>
  <c r="G196" i="133"/>
  <c r="H196" i="133" s="1"/>
  <c r="G197" i="133"/>
  <c r="H197" i="133" s="1"/>
  <c r="G198" i="133"/>
  <c r="H198" i="133" s="1"/>
  <c r="G199" i="133"/>
  <c r="H199" i="133"/>
  <c r="G200" i="133"/>
  <c r="H200" i="133" s="1"/>
  <c r="G201" i="133"/>
  <c r="H201" i="133"/>
  <c r="G202" i="133"/>
  <c r="H202" i="133" s="1"/>
  <c r="G203" i="133"/>
  <c r="H203" i="133" s="1"/>
  <c r="G204" i="133"/>
  <c r="H204" i="133" s="1"/>
  <c r="G205" i="133"/>
  <c r="H205" i="133"/>
  <c r="G206" i="133"/>
  <c r="H206" i="133" s="1"/>
  <c r="G207" i="133"/>
  <c r="H207" i="133"/>
  <c r="G208" i="133"/>
  <c r="H208" i="133" s="1"/>
  <c r="G209" i="133"/>
  <c r="H209" i="133"/>
  <c r="G210" i="133"/>
  <c r="H210" i="133" s="1"/>
  <c r="G211" i="133"/>
  <c r="H211" i="133" s="1"/>
  <c r="G212" i="133"/>
  <c r="H212" i="133" s="1"/>
  <c r="G213" i="133"/>
  <c r="H213" i="133" s="1"/>
  <c r="G214" i="133"/>
  <c r="H214" i="133" s="1"/>
  <c r="G215" i="133"/>
  <c r="H215" i="133"/>
  <c r="G216" i="133"/>
  <c r="H216" i="133" s="1"/>
  <c r="G217" i="133"/>
  <c r="H217" i="133"/>
  <c r="G218" i="133"/>
  <c r="H218" i="133" s="1"/>
  <c r="G219" i="133"/>
  <c r="H219" i="133"/>
  <c r="G220" i="133"/>
  <c r="H220" i="133" s="1"/>
  <c r="G221" i="133"/>
  <c r="H221" i="133"/>
  <c r="G222" i="133"/>
  <c r="H222" i="133" s="1"/>
  <c r="G223" i="133"/>
  <c r="H223" i="133"/>
  <c r="G224" i="133"/>
  <c r="H224" i="133" s="1"/>
  <c r="G225" i="133"/>
  <c r="H225" i="133"/>
  <c r="G226" i="133"/>
  <c r="H226" i="133" s="1"/>
  <c r="G227" i="133"/>
  <c r="H227" i="133"/>
  <c r="G228" i="133"/>
  <c r="H228" i="133" s="1"/>
  <c r="G229" i="133"/>
  <c r="H229" i="133"/>
  <c r="G230" i="133"/>
  <c r="H230" i="133" s="1"/>
  <c r="G231" i="133"/>
  <c r="H231" i="133"/>
  <c r="G232" i="133"/>
  <c r="H232" i="133" s="1"/>
  <c r="G233" i="133"/>
  <c r="H233" i="133"/>
  <c r="G234" i="133"/>
  <c r="H234" i="133" s="1"/>
  <c r="G235" i="133"/>
  <c r="H235" i="133"/>
  <c r="G236" i="133"/>
  <c r="H236" i="133" s="1"/>
  <c r="G237" i="133"/>
  <c r="H237" i="133"/>
  <c r="G238" i="133"/>
  <c r="H238" i="133" s="1"/>
  <c r="G239" i="133"/>
  <c r="H239" i="133"/>
  <c r="G240" i="133"/>
  <c r="H240" i="133" s="1"/>
  <c r="G241" i="133"/>
  <c r="H241" i="133"/>
  <c r="G242" i="133"/>
  <c r="H242" i="133" s="1"/>
  <c r="G243" i="133"/>
  <c r="H243" i="133"/>
  <c r="G244" i="133"/>
  <c r="H244" i="133" s="1"/>
  <c r="G245" i="133"/>
  <c r="H245" i="133"/>
  <c r="G246" i="133"/>
  <c r="H246" i="133" s="1"/>
  <c r="G247" i="133"/>
  <c r="H247" i="133"/>
  <c r="G248" i="133"/>
  <c r="H248" i="133" s="1"/>
  <c r="G249" i="133"/>
  <c r="H249" i="133"/>
  <c r="G250" i="133"/>
  <c r="H250" i="133" s="1"/>
  <c r="G251" i="133"/>
  <c r="H251" i="133"/>
  <c r="G252" i="133"/>
  <c r="H252" i="133" s="1"/>
  <c r="G253" i="133"/>
  <c r="H253" i="133"/>
  <c r="G254" i="133"/>
  <c r="H254" i="133" s="1"/>
  <c r="G255" i="133"/>
  <c r="H255" i="133"/>
  <c r="G256" i="133"/>
  <c r="H256" i="133" s="1"/>
  <c r="G257" i="133"/>
  <c r="H257" i="133"/>
  <c r="G258" i="133"/>
  <c r="H258" i="133" s="1"/>
  <c r="G259" i="133"/>
  <c r="H259" i="133"/>
  <c r="G260" i="133"/>
  <c r="H260" i="133" s="1"/>
  <c r="G261" i="133"/>
  <c r="H261" i="133" s="1"/>
  <c r="G262" i="133"/>
  <c r="H262" i="133" s="1"/>
  <c r="G263" i="133"/>
  <c r="H263" i="133" s="1"/>
  <c r="G264" i="133"/>
  <c r="H264" i="133" s="1"/>
  <c r="G265" i="133"/>
  <c r="H265" i="133" s="1"/>
  <c r="G266" i="133"/>
  <c r="H266" i="133" s="1"/>
  <c r="G267" i="133"/>
  <c r="H267" i="133"/>
  <c r="G268" i="133"/>
  <c r="H268" i="133" s="1"/>
  <c r="G269" i="133"/>
  <c r="H269" i="133" s="1"/>
  <c r="G270" i="133"/>
  <c r="H270" i="133" s="1"/>
  <c r="G271" i="133"/>
  <c r="H271" i="133" s="1"/>
  <c r="G272" i="133"/>
  <c r="H272" i="133" s="1"/>
  <c r="G273" i="133"/>
  <c r="H273" i="133"/>
  <c r="G274" i="133"/>
  <c r="H274" i="133" s="1"/>
  <c r="G275" i="133"/>
  <c r="H275" i="133"/>
  <c r="G276" i="133"/>
  <c r="H276" i="133" s="1"/>
  <c r="G277" i="133"/>
  <c r="H277" i="133" s="1"/>
  <c r="G278" i="133"/>
  <c r="H278" i="133" s="1"/>
  <c r="G279" i="133"/>
  <c r="H279" i="133" s="1"/>
  <c r="G280" i="133"/>
  <c r="H280" i="133" s="1"/>
  <c r="G281" i="133"/>
  <c r="H281" i="133" s="1"/>
  <c r="G282" i="133"/>
  <c r="H282" i="133" s="1"/>
  <c r="G283" i="133"/>
  <c r="H283" i="133"/>
  <c r="G284" i="133"/>
  <c r="H284" i="133" s="1"/>
  <c r="G285" i="133"/>
  <c r="H285" i="133"/>
  <c r="G286" i="133"/>
  <c r="H286" i="133" s="1"/>
  <c r="G287" i="133"/>
  <c r="H287" i="133" s="1"/>
  <c r="G288" i="133"/>
  <c r="H288" i="133" s="1"/>
  <c r="G289" i="133"/>
  <c r="H289" i="133" s="1"/>
  <c r="G290" i="133"/>
  <c r="H290" i="133" s="1"/>
  <c r="G291" i="133"/>
  <c r="H291" i="133"/>
  <c r="G292" i="133"/>
  <c r="H292" i="133" s="1"/>
  <c r="G293" i="133"/>
  <c r="H293" i="133"/>
  <c r="G294" i="133"/>
  <c r="H294" i="133" s="1"/>
  <c r="G295" i="133"/>
  <c r="H295" i="133" s="1"/>
  <c r="G296" i="133"/>
  <c r="H296" i="133" s="1"/>
  <c r="G297" i="133"/>
  <c r="H297" i="133"/>
  <c r="G298" i="133"/>
  <c r="H298" i="133" s="1"/>
  <c r="G299" i="133"/>
  <c r="H299" i="133"/>
  <c r="G300" i="133"/>
  <c r="H300" i="133" s="1"/>
  <c r="G301" i="133"/>
  <c r="H301" i="133"/>
  <c r="G302" i="133"/>
  <c r="H302" i="133" s="1"/>
  <c r="G303" i="133"/>
  <c r="H303" i="133" s="1"/>
  <c r="G304" i="133"/>
  <c r="H304" i="133" s="1"/>
  <c r="G305" i="133"/>
  <c r="H305" i="133"/>
  <c r="G306" i="133"/>
  <c r="H306" i="133" s="1"/>
  <c r="G307" i="133"/>
  <c r="H307" i="133" s="1"/>
  <c r="G308" i="133"/>
  <c r="H308" i="133"/>
  <c r="G309" i="133"/>
  <c r="H309" i="133" s="1"/>
  <c r="G310" i="133"/>
  <c r="H310" i="133" s="1"/>
  <c r="G311" i="133"/>
  <c r="H311" i="133" s="1"/>
  <c r="G312" i="133"/>
  <c r="H312" i="133" s="1"/>
  <c r="G313" i="133"/>
  <c r="H313" i="133"/>
  <c r="G314" i="133"/>
  <c r="H314" i="133" s="1"/>
  <c r="G315" i="133"/>
  <c r="H315" i="133"/>
  <c r="G316" i="133"/>
  <c r="H316" i="133" s="1"/>
  <c r="G317" i="133"/>
  <c r="H317" i="133" s="1"/>
  <c r="G318" i="133"/>
  <c r="H318" i="133" s="1"/>
  <c r="G319" i="133"/>
  <c r="H319" i="133" s="1"/>
  <c r="G320" i="133"/>
  <c r="H320" i="133" s="1"/>
  <c r="G321" i="133"/>
  <c r="H321" i="133"/>
  <c r="G322" i="133"/>
  <c r="H322" i="133" s="1"/>
  <c r="G323" i="133"/>
  <c r="H323" i="133"/>
  <c r="G324" i="133"/>
  <c r="H324" i="133" s="1"/>
  <c r="G325" i="133"/>
  <c r="H325" i="133" s="1"/>
  <c r="G326" i="133"/>
  <c r="H326" i="133" s="1"/>
  <c r="G327" i="133"/>
  <c r="H327" i="133" s="1"/>
  <c r="G328" i="133"/>
  <c r="H328" i="133"/>
  <c r="G329" i="133"/>
  <c r="H329" i="133" s="1"/>
  <c r="G330" i="133"/>
  <c r="H330" i="133" s="1"/>
  <c r="G331" i="133"/>
  <c r="H331" i="133"/>
  <c r="G332" i="133"/>
  <c r="H332" i="133" s="1"/>
  <c r="G333" i="133"/>
  <c r="H333" i="133"/>
  <c r="G334" i="133"/>
  <c r="H334" i="133" s="1"/>
  <c r="G335" i="133"/>
  <c r="H335" i="133" s="1"/>
  <c r="G336" i="133"/>
  <c r="H336" i="133" s="1"/>
  <c r="G337" i="133"/>
  <c r="H337" i="133" s="1"/>
  <c r="G338" i="133"/>
  <c r="H338" i="133" s="1"/>
  <c r="G339" i="133"/>
  <c r="H339" i="133"/>
  <c r="G340" i="133"/>
  <c r="H340" i="133" s="1"/>
  <c r="G341" i="133"/>
  <c r="H341" i="133"/>
  <c r="G342" i="133"/>
  <c r="H342" i="133" s="1"/>
  <c r="G343" i="133"/>
  <c r="H343" i="133" s="1"/>
  <c r="G344" i="133"/>
  <c r="H344" i="133" s="1"/>
  <c r="G345" i="133"/>
  <c r="H345" i="133" s="1"/>
  <c r="G346" i="133"/>
  <c r="H346" i="133" s="1"/>
  <c r="G347" i="133"/>
  <c r="H347" i="133"/>
  <c r="G348" i="133"/>
  <c r="H348" i="133" s="1"/>
  <c r="G349" i="133"/>
  <c r="H349" i="133"/>
  <c r="G350" i="133"/>
  <c r="H350" i="133"/>
  <c r="G351" i="133"/>
  <c r="H351" i="133"/>
  <c r="G352" i="133"/>
  <c r="H352" i="133" s="1"/>
  <c r="G353" i="133"/>
  <c r="H353" i="133" s="1"/>
  <c r="G354" i="133"/>
  <c r="H354" i="133"/>
  <c r="G355" i="133"/>
  <c r="H355" i="133" s="1"/>
  <c r="G356" i="133"/>
  <c r="H356" i="133" s="1"/>
  <c r="G357" i="133"/>
  <c r="H357" i="133" s="1"/>
  <c r="G358" i="133"/>
  <c r="H358" i="133" s="1"/>
  <c r="G359" i="133"/>
  <c r="H359" i="133"/>
  <c r="G360" i="133"/>
  <c r="H360" i="133" s="1"/>
  <c r="G361" i="133"/>
  <c r="H361" i="133"/>
  <c r="G362" i="133"/>
  <c r="H362" i="133" s="1"/>
  <c r="G363" i="133"/>
  <c r="H363" i="133" s="1"/>
  <c r="G364" i="133"/>
  <c r="H364" i="133"/>
  <c r="G365" i="133"/>
  <c r="H365" i="133" s="1"/>
  <c r="G366" i="133"/>
  <c r="H366" i="133" s="1"/>
  <c r="G367" i="133"/>
  <c r="H367" i="133" s="1"/>
  <c r="G368" i="133"/>
  <c r="H368" i="133" s="1"/>
  <c r="G369" i="133"/>
  <c r="H369" i="133"/>
  <c r="G370" i="133"/>
  <c r="H370" i="133" s="1"/>
  <c r="G371" i="133"/>
  <c r="H371" i="133"/>
  <c r="G372" i="133"/>
  <c r="H372" i="133" s="1"/>
  <c r="G373" i="133"/>
  <c r="H373" i="133" s="1"/>
  <c r="G374" i="133"/>
  <c r="H374" i="133"/>
  <c r="G375" i="133"/>
  <c r="H375" i="133" s="1"/>
  <c r="G376" i="133"/>
  <c r="H376" i="133"/>
  <c r="G377" i="133"/>
  <c r="H377" i="133" s="1"/>
  <c r="G378" i="133"/>
  <c r="H378" i="133" s="1"/>
  <c r="G379" i="133"/>
  <c r="H379" i="133" s="1"/>
  <c r="G380" i="133"/>
  <c r="H380" i="133" s="1"/>
  <c r="G381" i="133"/>
  <c r="H381" i="133"/>
  <c r="G382" i="133"/>
  <c r="H382" i="133" s="1"/>
  <c r="G383" i="133"/>
  <c r="H383" i="133"/>
  <c r="G384" i="133"/>
  <c r="H384" i="133" s="1"/>
  <c r="G385" i="133"/>
  <c r="H385" i="133" s="1"/>
  <c r="G386" i="133"/>
  <c r="H386" i="133" s="1"/>
  <c r="G387" i="133"/>
  <c r="H387" i="133" s="1"/>
  <c r="G388" i="133"/>
  <c r="H388" i="133" s="1"/>
  <c r="G389" i="133"/>
  <c r="H389" i="133"/>
  <c r="G390" i="133"/>
  <c r="H390" i="133" s="1"/>
  <c r="G391" i="133"/>
  <c r="H391" i="133"/>
  <c r="G392" i="133"/>
  <c r="H392" i="133"/>
  <c r="G393" i="133"/>
  <c r="H393" i="133"/>
  <c r="G394" i="133"/>
  <c r="H394" i="133"/>
  <c r="G395" i="133"/>
  <c r="H395" i="133"/>
  <c r="G396" i="133"/>
  <c r="H396" i="133" s="1"/>
  <c r="G397" i="133"/>
  <c r="H397" i="133"/>
  <c r="G398" i="133"/>
  <c r="H398" i="133" s="1"/>
  <c r="G399" i="133"/>
  <c r="H399" i="133" s="1"/>
  <c r="G400" i="133"/>
  <c r="H400" i="133" s="1"/>
  <c r="G401" i="133"/>
  <c r="H401" i="133"/>
  <c r="G402" i="133"/>
  <c r="H402" i="133" s="1"/>
  <c r="G403" i="133"/>
  <c r="H403" i="133"/>
  <c r="G404" i="133"/>
  <c r="H404" i="133" s="1"/>
  <c r="G405" i="133"/>
  <c r="H405" i="133"/>
  <c r="G406" i="133"/>
  <c r="H406" i="133"/>
  <c r="G407" i="133"/>
  <c r="H407" i="133"/>
  <c r="G408" i="133"/>
  <c r="H408" i="133" s="1"/>
  <c r="G409" i="133"/>
  <c r="H409" i="133" s="1"/>
  <c r="G410" i="133"/>
  <c r="H410" i="133" s="1"/>
  <c r="G411" i="133"/>
  <c r="H411" i="133"/>
  <c r="G412" i="133"/>
  <c r="H412" i="133" s="1"/>
  <c r="G413" i="133"/>
  <c r="H413" i="133"/>
  <c r="G414" i="133"/>
  <c r="H414" i="133" s="1"/>
  <c r="G415" i="133"/>
  <c r="H415" i="133"/>
  <c r="G416" i="133"/>
  <c r="H416" i="133" s="1"/>
  <c r="G417" i="133"/>
  <c r="H417" i="133" s="1"/>
  <c r="G418" i="133"/>
  <c r="H418" i="133" s="1"/>
  <c r="G419" i="133"/>
  <c r="H419" i="133"/>
  <c r="G420" i="133"/>
  <c r="H420" i="133" s="1"/>
  <c r="G421" i="133"/>
  <c r="H421" i="133"/>
  <c r="G422" i="133"/>
  <c r="H422" i="133" s="1"/>
  <c r="G423" i="133"/>
  <c r="H423" i="133" s="1"/>
  <c r="G424" i="133"/>
  <c r="H424" i="133" s="1"/>
  <c r="G425" i="133"/>
  <c r="H425" i="133" s="1"/>
  <c r="G426" i="133"/>
  <c r="H426" i="133"/>
  <c r="G427" i="133"/>
  <c r="H427" i="133" s="1"/>
  <c r="G428" i="133"/>
  <c r="H428" i="133" s="1"/>
  <c r="G429" i="133"/>
  <c r="H429" i="133"/>
  <c r="G430" i="133"/>
  <c r="H430" i="133"/>
  <c r="G431" i="133"/>
  <c r="H431" i="133"/>
  <c r="G432" i="133"/>
  <c r="H432" i="133"/>
  <c r="G433" i="133"/>
  <c r="H433" i="133"/>
  <c r="G434" i="133"/>
  <c r="H434" i="133" s="1"/>
  <c r="G435" i="133"/>
  <c r="H435" i="133"/>
  <c r="G436" i="133"/>
  <c r="H436" i="133" s="1"/>
  <c r="G437" i="133"/>
  <c r="H437" i="133"/>
  <c r="G438" i="133"/>
  <c r="H438" i="133" s="1"/>
  <c r="G439" i="133"/>
  <c r="H439" i="133" s="1"/>
  <c r="G440" i="133"/>
  <c r="H440" i="133" s="1"/>
  <c r="G441" i="133"/>
  <c r="H441" i="133"/>
  <c r="G442" i="133"/>
  <c r="H442" i="133" s="1"/>
  <c r="G443" i="133"/>
  <c r="H443" i="133"/>
  <c r="G444" i="133"/>
  <c r="H444" i="133" s="1"/>
  <c r="G445" i="133"/>
  <c r="H445" i="133" s="1"/>
  <c r="G446" i="133"/>
  <c r="H446" i="133" s="1"/>
  <c r="G447" i="133"/>
  <c r="H447" i="133" s="1"/>
  <c r="G448" i="133"/>
  <c r="H448" i="133" s="1"/>
  <c r="G449" i="133"/>
  <c r="H449" i="133"/>
  <c r="G450" i="133"/>
  <c r="H450" i="133" s="1"/>
  <c r="G451" i="133"/>
  <c r="H451" i="133"/>
  <c r="G452" i="133"/>
  <c r="H452" i="133" s="1"/>
  <c r="G453" i="133"/>
  <c r="H453" i="133" s="1"/>
  <c r="G454" i="133"/>
  <c r="H454" i="133" s="1"/>
  <c r="G455" i="133"/>
  <c r="H455" i="133" s="1"/>
  <c r="G456" i="133"/>
  <c r="H456" i="133" s="1"/>
  <c r="G457" i="133"/>
  <c r="H457" i="133"/>
  <c r="G458" i="133"/>
  <c r="H458" i="133" s="1"/>
  <c r="G459" i="133"/>
  <c r="H459" i="133"/>
  <c r="G460" i="133"/>
  <c r="H460" i="133" s="1"/>
  <c r="G461" i="133"/>
  <c r="H461" i="133" s="1"/>
  <c r="G462" i="133"/>
  <c r="H462" i="133" s="1"/>
  <c r="G463" i="133"/>
  <c r="H463" i="133" s="1"/>
  <c r="G464" i="133"/>
  <c r="H464" i="133" s="1"/>
  <c r="G465" i="133"/>
  <c r="H465" i="133"/>
  <c r="G466" i="133"/>
  <c r="H466" i="133" s="1"/>
  <c r="G467" i="133"/>
  <c r="H467" i="133"/>
  <c r="G468" i="133"/>
  <c r="H468" i="133"/>
  <c r="G469" i="133"/>
  <c r="H469" i="133"/>
  <c r="G470" i="133"/>
  <c r="H470" i="133"/>
  <c r="G471" i="133"/>
  <c r="H471" i="133"/>
  <c r="G472" i="133"/>
  <c r="H472" i="133"/>
  <c r="G473" i="133"/>
  <c r="H473" i="133"/>
  <c r="G474" i="133"/>
  <c r="H474" i="133"/>
  <c r="G475" i="133"/>
  <c r="H475" i="133"/>
  <c r="G476" i="133"/>
  <c r="H476" i="133" s="1"/>
  <c r="G477" i="133"/>
  <c r="H477" i="133"/>
  <c r="G478" i="133"/>
  <c r="H478" i="133" s="1"/>
  <c r="G479" i="133"/>
  <c r="H479" i="133" s="1"/>
  <c r="G480" i="133"/>
  <c r="H480" i="133" s="1"/>
  <c r="G481" i="133"/>
  <c r="H481" i="133"/>
  <c r="G482" i="133"/>
  <c r="H482" i="133" s="1"/>
  <c r="G483" i="133"/>
  <c r="H483" i="133"/>
  <c r="G484" i="133"/>
  <c r="H484" i="133" s="1"/>
  <c r="G485" i="133"/>
  <c r="H485" i="133" s="1"/>
  <c r="G486" i="133"/>
  <c r="H486" i="133" s="1"/>
  <c r="G487" i="133"/>
  <c r="H487" i="133" s="1"/>
  <c r="G488" i="133"/>
  <c r="H488" i="133" s="1"/>
  <c r="G489" i="133"/>
  <c r="H489" i="133"/>
  <c r="G490" i="133"/>
  <c r="H490" i="133" s="1"/>
  <c r="G491" i="133"/>
  <c r="H491" i="133"/>
  <c r="G492" i="133"/>
  <c r="H492" i="133"/>
  <c r="G493" i="133"/>
  <c r="H493" i="133"/>
  <c r="G494" i="133"/>
  <c r="H494" i="133" s="1"/>
  <c r="G495" i="133"/>
  <c r="H495" i="133"/>
  <c r="G496" i="133"/>
  <c r="H496" i="133" s="1"/>
  <c r="G497" i="133"/>
  <c r="H497" i="133" s="1"/>
  <c r="G498" i="133"/>
  <c r="H498" i="133" s="1"/>
  <c r="G499" i="133"/>
  <c r="H499" i="133"/>
  <c r="G500" i="133"/>
  <c r="H500" i="133" s="1"/>
  <c r="G501" i="133"/>
  <c r="H501" i="133"/>
  <c r="G502" i="133"/>
  <c r="H502" i="133"/>
  <c r="G503" i="133"/>
  <c r="H503" i="133"/>
  <c r="G504" i="133"/>
  <c r="H504" i="133"/>
  <c r="G505" i="133"/>
  <c r="H505" i="133"/>
  <c r="G506" i="133"/>
  <c r="H506" i="133" s="1"/>
  <c r="G507" i="133"/>
  <c r="H507" i="133"/>
  <c r="G508" i="133"/>
  <c r="H508" i="133"/>
  <c r="G509" i="133"/>
  <c r="H509" i="133"/>
  <c r="G510" i="133"/>
  <c r="H510" i="133"/>
  <c r="G511" i="133"/>
  <c r="H511" i="133"/>
  <c r="G512" i="133"/>
  <c r="H512" i="133"/>
  <c r="G513" i="133"/>
  <c r="H513" i="133" s="1"/>
  <c r="G514" i="133"/>
  <c r="H514" i="133"/>
  <c r="G515" i="133"/>
  <c r="H515" i="133" s="1"/>
  <c r="G516" i="133"/>
  <c r="H516" i="133"/>
  <c r="G517" i="133"/>
  <c r="H517" i="133" s="1"/>
  <c r="G518" i="133"/>
  <c r="H518" i="133"/>
  <c r="G519" i="133"/>
  <c r="H519" i="133" s="1"/>
  <c r="G520" i="133"/>
  <c r="H520" i="133"/>
  <c r="G521" i="133"/>
  <c r="H521" i="133" s="1"/>
  <c r="G522" i="133"/>
  <c r="H522" i="133"/>
  <c r="G523" i="133"/>
  <c r="H523" i="133" s="1"/>
  <c r="G524" i="133"/>
  <c r="H524" i="133"/>
  <c r="G525" i="133"/>
  <c r="H525" i="133" s="1"/>
  <c r="G526" i="133"/>
  <c r="H526" i="133"/>
  <c r="G527" i="133"/>
  <c r="H527" i="133" s="1"/>
  <c r="G528" i="133"/>
  <c r="H528" i="133"/>
  <c r="G529" i="133"/>
  <c r="H529" i="133" s="1"/>
  <c r="G530" i="133"/>
  <c r="H530" i="133"/>
  <c r="G531" i="133"/>
  <c r="H531" i="133" s="1"/>
  <c r="G532" i="133"/>
  <c r="H532" i="133"/>
  <c r="G533" i="133"/>
  <c r="H533" i="133" s="1"/>
  <c r="G534" i="133"/>
  <c r="H534" i="133"/>
  <c r="G535" i="133"/>
  <c r="H535" i="133" s="1"/>
  <c r="G536" i="133"/>
  <c r="H536" i="133"/>
  <c r="G537" i="133"/>
  <c r="H537" i="133" s="1"/>
  <c r="G538" i="133"/>
  <c r="H538" i="133"/>
  <c r="G539" i="133"/>
  <c r="H539" i="133" s="1"/>
  <c r="G540" i="133"/>
  <c r="H540" i="133"/>
  <c r="G541" i="133"/>
  <c r="H541" i="133" s="1"/>
  <c r="G542" i="133"/>
  <c r="H542" i="133"/>
  <c r="G543" i="133"/>
  <c r="H543" i="133" s="1"/>
  <c r="G544" i="133"/>
  <c r="H544" i="133"/>
  <c r="G545" i="133"/>
  <c r="H545" i="133" s="1"/>
  <c r="G546" i="133"/>
  <c r="H546" i="133"/>
  <c r="G547" i="133"/>
  <c r="H547" i="133" s="1"/>
  <c r="G548" i="133"/>
  <c r="H548" i="133"/>
  <c r="G549" i="133"/>
  <c r="H549" i="133" s="1"/>
  <c r="G550" i="133"/>
  <c r="H550" i="133"/>
  <c r="G551" i="133"/>
  <c r="H551" i="133" s="1"/>
  <c r="G552" i="133"/>
  <c r="H552" i="133"/>
  <c r="G553" i="133"/>
  <c r="H553" i="133" s="1"/>
  <c r="G554" i="133"/>
  <c r="H554" i="133"/>
  <c r="G555" i="133"/>
  <c r="H555" i="133" s="1"/>
  <c r="G556" i="133"/>
  <c r="H556" i="133"/>
  <c r="G557" i="133"/>
  <c r="H557" i="133" s="1"/>
  <c r="G558" i="133"/>
  <c r="H558" i="133"/>
  <c r="G559" i="133"/>
  <c r="H559" i="133" s="1"/>
  <c r="G560" i="133"/>
  <c r="H560" i="133"/>
  <c r="G561" i="133"/>
  <c r="H561" i="133" s="1"/>
  <c r="G562" i="133"/>
  <c r="H562" i="133"/>
  <c r="G563" i="133"/>
  <c r="H563" i="133"/>
  <c r="G564" i="133"/>
  <c r="H564" i="133"/>
  <c r="G565" i="133"/>
  <c r="H565" i="133" s="1"/>
  <c r="G566" i="133"/>
  <c r="H566" i="133"/>
  <c r="G567" i="133"/>
  <c r="H567" i="133" s="1"/>
  <c r="G568" i="133"/>
  <c r="H568" i="133"/>
  <c r="G569" i="133"/>
  <c r="H569" i="133" s="1"/>
  <c r="G570" i="133"/>
  <c r="H570" i="133"/>
  <c r="G571" i="133"/>
  <c r="H571" i="133" s="1"/>
  <c r="G572" i="133"/>
  <c r="H572" i="133"/>
  <c r="G573" i="133"/>
  <c r="H573" i="133" s="1"/>
  <c r="G574" i="133"/>
  <c r="H574" i="133"/>
  <c r="G575" i="133"/>
  <c r="H575" i="133" s="1"/>
  <c r="G576" i="133"/>
  <c r="H576" i="133"/>
  <c r="G577" i="133"/>
  <c r="H577" i="133" s="1"/>
  <c r="G578" i="133"/>
  <c r="H578" i="133"/>
  <c r="G579" i="133"/>
  <c r="H579" i="133" s="1"/>
  <c r="G580" i="133"/>
  <c r="H580" i="133"/>
  <c r="G581" i="133"/>
  <c r="H581" i="133" s="1"/>
  <c r="G582" i="133"/>
  <c r="H582" i="133"/>
  <c r="G583" i="133"/>
  <c r="H583" i="133" s="1"/>
  <c r="G584" i="133"/>
  <c r="H584" i="133"/>
  <c r="G585" i="133"/>
  <c r="H585" i="133" s="1"/>
  <c r="G586" i="133"/>
  <c r="H586" i="133"/>
  <c r="G587" i="133"/>
  <c r="H587" i="133" s="1"/>
  <c r="G588" i="133"/>
  <c r="H588" i="133"/>
  <c r="G589" i="133"/>
  <c r="H589" i="133" s="1"/>
  <c r="G590" i="133"/>
  <c r="H590" i="133"/>
  <c r="G591" i="133"/>
  <c r="H591" i="133" s="1"/>
  <c r="G592" i="133"/>
  <c r="H592" i="133"/>
  <c r="G593" i="133"/>
  <c r="H593" i="133" s="1"/>
  <c r="G594" i="133"/>
  <c r="H594" i="133"/>
  <c r="G595" i="133"/>
  <c r="H595" i="133" s="1"/>
  <c r="G596" i="133"/>
  <c r="H596" i="133"/>
  <c r="G597" i="133"/>
  <c r="H597" i="133"/>
  <c r="G598" i="133"/>
  <c r="H598" i="133"/>
  <c r="G599" i="133"/>
  <c r="H599" i="133" s="1"/>
  <c r="G600" i="133"/>
  <c r="H600" i="133"/>
  <c r="G601" i="133"/>
  <c r="H601" i="133" s="1"/>
  <c r="G602" i="133"/>
  <c r="H602" i="133"/>
  <c r="G603" i="133"/>
  <c r="H603" i="133" s="1"/>
  <c r="G604" i="133"/>
  <c r="H604" i="133"/>
  <c r="G605" i="133"/>
  <c r="H605" i="133" s="1"/>
  <c r="G606" i="133"/>
  <c r="H606" i="133"/>
  <c r="G607" i="133"/>
  <c r="H607" i="133" s="1"/>
  <c r="G608" i="133"/>
  <c r="H608" i="133"/>
  <c r="G609" i="133"/>
  <c r="H609" i="133" s="1"/>
  <c r="G610" i="133"/>
  <c r="H610" i="133"/>
  <c r="G611" i="133"/>
  <c r="H611" i="133" s="1"/>
  <c r="G612" i="133"/>
  <c r="H612" i="133"/>
  <c r="G613" i="133"/>
  <c r="H613" i="133" s="1"/>
  <c r="G614" i="133"/>
  <c r="H614" i="133"/>
  <c r="G615" i="133"/>
  <c r="H615" i="133" s="1"/>
  <c r="G616" i="133"/>
  <c r="H616" i="133"/>
  <c r="G617" i="133"/>
  <c r="H617" i="133" s="1"/>
  <c r="G618" i="133"/>
  <c r="H618" i="133"/>
  <c r="G619" i="133"/>
  <c r="H619" i="133" s="1"/>
  <c r="G620" i="133"/>
  <c r="H620" i="133"/>
  <c r="G621" i="133"/>
  <c r="H621" i="133" s="1"/>
  <c r="G622" i="133"/>
  <c r="H622" i="133"/>
  <c r="G623" i="133"/>
  <c r="H623" i="133" s="1"/>
  <c r="G624" i="133"/>
  <c r="H624" i="133"/>
  <c r="G625" i="133"/>
  <c r="H625" i="133" s="1"/>
  <c r="G626" i="133"/>
  <c r="H626" i="133"/>
  <c r="G627" i="133"/>
  <c r="H627" i="133" s="1"/>
  <c r="G628" i="133"/>
  <c r="H628" i="133"/>
  <c r="G629" i="133"/>
  <c r="H629" i="133" s="1"/>
  <c r="G630" i="133"/>
  <c r="H630" i="133"/>
  <c r="G631" i="133"/>
  <c r="H631" i="133"/>
  <c r="G632" i="133"/>
  <c r="H632" i="133"/>
  <c r="G633" i="133"/>
  <c r="H633" i="133"/>
  <c r="G634" i="133"/>
  <c r="H634" i="133"/>
  <c r="G635" i="133"/>
  <c r="H635" i="133"/>
  <c r="G636" i="133"/>
  <c r="H636" i="133"/>
  <c r="G637" i="133"/>
  <c r="H637" i="133"/>
  <c r="G638" i="133"/>
  <c r="H638" i="133"/>
  <c r="G639" i="133"/>
  <c r="H639" i="133"/>
  <c r="G640" i="133"/>
  <c r="H640" i="133"/>
  <c r="G641" i="133"/>
  <c r="H641" i="133" s="1"/>
  <c r="G642" i="133"/>
  <c r="H642" i="133"/>
  <c r="G643" i="133"/>
  <c r="H643" i="133" s="1"/>
  <c r="G644" i="133"/>
  <c r="H644" i="133"/>
  <c r="G645" i="133"/>
  <c r="H645" i="133" s="1"/>
  <c r="G646" i="133"/>
  <c r="H646" i="133"/>
  <c r="G647" i="133"/>
  <c r="H647" i="133" s="1"/>
  <c r="G648" i="133"/>
  <c r="H648" i="133"/>
  <c r="G649" i="133"/>
  <c r="H649" i="133" s="1"/>
  <c r="G650" i="133"/>
  <c r="H650" i="133"/>
  <c r="G651" i="133"/>
  <c r="H651" i="133" s="1"/>
  <c r="G652" i="133"/>
  <c r="H652" i="133"/>
  <c r="G653" i="133"/>
  <c r="H653" i="133" s="1"/>
  <c r="G654" i="133"/>
  <c r="H654" i="133"/>
  <c r="G655" i="133"/>
  <c r="H655" i="133" s="1"/>
  <c r="G656" i="133"/>
  <c r="H656" i="133"/>
  <c r="G657" i="133"/>
  <c r="H657" i="133" s="1"/>
  <c r="G658" i="133"/>
  <c r="H658" i="133"/>
  <c r="G659" i="133"/>
  <c r="H659" i="133" s="1"/>
  <c r="G660" i="133"/>
  <c r="H660" i="133"/>
  <c r="G661" i="133"/>
  <c r="H661" i="133" s="1"/>
  <c r="G662" i="133"/>
  <c r="H662" i="133"/>
  <c r="G663" i="133"/>
  <c r="H663" i="133" s="1"/>
  <c r="G664" i="133"/>
  <c r="H664" i="133"/>
  <c r="G665" i="133"/>
  <c r="H665" i="133" s="1"/>
  <c r="G666" i="133"/>
  <c r="H666" i="133"/>
  <c r="G667" i="133"/>
  <c r="H667" i="133" s="1"/>
  <c r="G668" i="133"/>
  <c r="H668" i="133"/>
  <c r="G669" i="133"/>
  <c r="H669" i="133" s="1"/>
  <c r="G670" i="133"/>
  <c r="H670" i="133"/>
  <c r="G671" i="133"/>
  <c r="H671" i="133" s="1"/>
  <c r="G672" i="133"/>
  <c r="H672" i="133"/>
  <c r="G673" i="133"/>
  <c r="H673" i="133"/>
  <c r="G674" i="133"/>
  <c r="H674" i="133"/>
  <c r="G675" i="133"/>
  <c r="H675" i="133" s="1"/>
  <c r="G676" i="133"/>
  <c r="H676" i="133"/>
  <c r="G677" i="133"/>
  <c r="H677" i="133" s="1"/>
  <c r="G678" i="133"/>
  <c r="H678" i="133"/>
  <c r="G679" i="133"/>
  <c r="H679" i="133" s="1"/>
  <c r="G680" i="133"/>
  <c r="H680" i="133"/>
  <c r="G681" i="133"/>
  <c r="H681" i="133" s="1"/>
  <c r="G682" i="133"/>
  <c r="H682" i="133"/>
  <c r="G683" i="133"/>
  <c r="H683" i="133" s="1"/>
  <c r="G684" i="133"/>
  <c r="H684" i="133"/>
  <c r="G685" i="133"/>
  <c r="H685" i="133" s="1"/>
  <c r="G686" i="133"/>
  <c r="H686" i="133"/>
  <c r="G687" i="133"/>
  <c r="H687" i="133" s="1"/>
  <c r="G688" i="133"/>
  <c r="H688" i="133"/>
  <c r="G689" i="133"/>
  <c r="H689" i="133" s="1"/>
  <c r="G690" i="133"/>
  <c r="H690" i="133"/>
  <c r="G691" i="133"/>
  <c r="H691" i="133" s="1"/>
  <c r="G692" i="133"/>
  <c r="H692" i="133"/>
  <c r="G693" i="133"/>
  <c r="H693" i="133" s="1"/>
  <c r="G694" i="133"/>
  <c r="H694" i="133"/>
  <c r="G695" i="133"/>
  <c r="H695" i="133" s="1"/>
  <c r="G696" i="133"/>
  <c r="H696" i="133"/>
  <c r="G697" i="133"/>
  <c r="H697" i="133" s="1"/>
  <c r="G698" i="133"/>
  <c r="H698" i="133"/>
  <c r="G699" i="133"/>
  <c r="H699" i="133" s="1"/>
  <c r="G700" i="133"/>
  <c r="H700" i="133"/>
  <c r="G701" i="133"/>
  <c r="H701" i="133" s="1"/>
  <c r="G702" i="133"/>
  <c r="H702" i="133"/>
  <c r="G703" i="133"/>
  <c r="H703" i="133" s="1"/>
  <c r="G704" i="133"/>
  <c r="H704" i="133"/>
  <c r="G705" i="133"/>
  <c r="H705" i="133" s="1"/>
  <c r="G706" i="133"/>
  <c r="H706" i="133"/>
  <c r="G707" i="133"/>
  <c r="H707" i="133" s="1"/>
  <c r="G708" i="133"/>
  <c r="H708" i="133"/>
  <c r="G709" i="133"/>
  <c r="H709" i="133" s="1"/>
  <c r="G710" i="133"/>
  <c r="H710" i="133"/>
  <c r="G711" i="133"/>
  <c r="H711" i="133"/>
  <c r="G712" i="133"/>
  <c r="H712" i="133"/>
  <c r="G713" i="133"/>
  <c r="H713" i="133" s="1"/>
  <c r="G714" i="133"/>
  <c r="H714" i="133"/>
  <c r="G715" i="133"/>
  <c r="H715" i="133" s="1"/>
  <c r="G716" i="133"/>
  <c r="H716" i="133"/>
  <c r="G717" i="133"/>
  <c r="H717" i="133" s="1"/>
  <c r="G718" i="133"/>
  <c r="H718" i="133"/>
  <c r="G719" i="133"/>
  <c r="H719" i="133" s="1"/>
  <c r="G720" i="133"/>
  <c r="H720" i="133"/>
  <c r="G721" i="133"/>
  <c r="H721" i="133" s="1"/>
  <c r="G722" i="133"/>
  <c r="H722" i="133"/>
  <c r="G723" i="133"/>
  <c r="H723" i="133" s="1"/>
  <c r="G724" i="133"/>
  <c r="H724" i="133"/>
  <c r="G725" i="133"/>
  <c r="H725" i="133" s="1"/>
  <c r="G726" i="133"/>
  <c r="H726" i="133"/>
  <c r="G727" i="133"/>
  <c r="H727" i="133" s="1"/>
  <c r="G728" i="133"/>
  <c r="H728" i="133"/>
  <c r="G729" i="133"/>
  <c r="H729" i="133" s="1"/>
  <c r="G730" i="133"/>
  <c r="H730" i="133"/>
  <c r="G731" i="133"/>
  <c r="H731" i="133" s="1"/>
  <c r="G732" i="133"/>
  <c r="H732" i="133"/>
  <c r="G733" i="133"/>
  <c r="H733" i="133" s="1"/>
  <c r="G734" i="133"/>
  <c r="H734" i="133"/>
  <c r="G735" i="133"/>
  <c r="H735" i="133"/>
  <c r="G736" i="133"/>
  <c r="H736" i="133"/>
  <c r="G737" i="133"/>
  <c r="H737" i="133" s="1"/>
  <c r="G738" i="133"/>
  <c r="H738" i="133"/>
  <c r="G739" i="133"/>
  <c r="H739" i="133"/>
  <c r="G740" i="133"/>
  <c r="H740" i="133"/>
  <c r="G741" i="133"/>
  <c r="H741" i="133"/>
  <c r="G742" i="133"/>
  <c r="H742" i="133"/>
  <c r="G743" i="133"/>
  <c r="H743" i="133"/>
  <c r="G744" i="133"/>
  <c r="H744" i="133"/>
  <c r="G745" i="133"/>
  <c r="H745" i="133" s="1"/>
  <c r="G746" i="133"/>
  <c r="H746" i="133"/>
  <c r="G747" i="133"/>
  <c r="H747" i="133" s="1"/>
  <c r="G748" i="133"/>
  <c r="H748" i="133"/>
  <c r="G749" i="133"/>
  <c r="H749" i="133" s="1"/>
  <c r="G750" i="133"/>
  <c r="H750" i="133"/>
  <c r="G751" i="133"/>
  <c r="H751" i="133" s="1"/>
  <c r="G752" i="133"/>
  <c r="H752" i="133"/>
  <c r="G753" i="133"/>
  <c r="H753" i="133"/>
  <c r="G754" i="133"/>
  <c r="H754" i="133"/>
  <c r="G755" i="133"/>
  <c r="H755" i="133" s="1"/>
  <c r="G756" i="133"/>
  <c r="H756" i="133"/>
  <c r="G757" i="133"/>
  <c r="H757" i="133" s="1"/>
  <c r="G758" i="133"/>
  <c r="H758" i="133"/>
  <c r="G759" i="133"/>
  <c r="H759" i="133" s="1"/>
  <c r="G760" i="133"/>
  <c r="H760" i="133"/>
  <c r="G761" i="133"/>
  <c r="H761" i="133"/>
  <c r="G762" i="133"/>
  <c r="H762" i="133"/>
  <c r="G763" i="133"/>
  <c r="H763" i="133"/>
  <c r="G764" i="133"/>
  <c r="H764" i="133"/>
  <c r="G765" i="133"/>
  <c r="H765" i="133"/>
  <c r="G766" i="133"/>
  <c r="H766" i="133"/>
  <c r="G767" i="133"/>
  <c r="H767" i="133"/>
  <c r="G768" i="133"/>
  <c r="H768" i="133"/>
  <c r="G769" i="133"/>
  <c r="H769" i="133"/>
  <c r="G770" i="133"/>
  <c r="H770" i="133"/>
  <c r="G771" i="133"/>
  <c r="H771" i="133"/>
  <c r="G772" i="133"/>
  <c r="H772" i="133"/>
  <c r="G773" i="133"/>
  <c r="H773" i="133"/>
  <c r="G774" i="133"/>
  <c r="H774" i="133"/>
  <c r="G775" i="133"/>
  <c r="H775" i="133"/>
  <c r="G776" i="133"/>
  <c r="H776" i="133"/>
  <c r="G777" i="133"/>
  <c r="H777" i="133"/>
  <c r="G778" i="133"/>
  <c r="H778" i="133"/>
  <c r="G779" i="133"/>
  <c r="H779" i="133" s="1"/>
  <c r="G780" i="133"/>
  <c r="H780" i="133"/>
  <c r="G781" i="133"/>
  <c r="H781" i="133" s="1"/>
  <c r="G782" i="133"/>
  <c r="H782" i="133"/>
  <c r="G783" i="133"/>
  <c r="H783" i="133" s="1"/>
  <c r="G784" i="133"/>
  <c r="H784" i="133"/>
  <c r="G785" i="133"/>
  <c r="H785" i="133" s="1"/>
  <c r="G786" i="133"/>
  <c r="H786" i="133"/>
  <c r="G787" i="133"/>
  <c r="H787" i="133" s="1"/>
  <c r="G788" i="133"/>
  <c r="H788" i="133"/>
  <c r="G789" i="133"/>
  <c r="H789" i="133"/>
  <c r="G790" i="133"/>
  <c r="H790" i="133"/>
  <c r="G791" i="133"/>
  <c r="H791" i="133"/>
  <c r="G792" i="133"/>
  <c r="H792" i="133"/>
  <c r="G793" i="133"/>
  <c r="H793" i="133" s="1"/>
  <c r="G794" i="133"/>
  <c r="H794" i="133"/>
  <c r="G795" i="133"/>
  <c r="H795" i="133" s="1"/>
  <c r="G796" i="133"/>
  <c r="H796" i="133"/>
  <c r="G797" i="133"/>
  <c r="H797" i="133" s="1"/>
  <c r="G798" i="133"/>
  <c r="H798" i="133"/>
  <c r="G799" i="133"/>
  <c r="H799" i="133" s="1"/>
  <c r="G800" i="133"/>
  <c r="H800" i="133"/>
  <c r="G801" i="133"/>
  <c r="H801" i="133" s="1"/>
  <c r="G802" i="133"/>
  <c r="H802" i="133"/>
  <c r="G803" i="133"/>
  <c r="H803" i="133" s="1"/>
  <c r="G804" i="133"/>
  <c r="H804" i="133"/>
  <c r="G805" i="133"/>
  <c r="H805" i="133" s="1"/>
  <c r="G806" i="133"/>
  <c r="H806" i="133"/>
  <c r="G807" i="133"/>
  <c r="H807" i="133"/>
  <c r="G808" i="133"/>
  <c r="H808" i="133"/>
  <c r="G809" i="133"/>
  <c r="H809" i="133"/>
  <c r="G810" i="133"/>
  <c r="H810" i="133"/>
  <c r="G811" i="133"/>
  <c r="H811" i="133"/>
  <c r="G812" i="133"/>
  <c r="H812" i="133"/>
  <c r="G813" i="133"/>
  <c r="H813" i="133"/>
  <c r="G814" i="133"/>
  <c r="H814" i="133"/>
  <c r="G815" i="133"/>
  <c r="H815" i="133" s="1"/>
  <c r="G816" i="133"/>
  <c r="H816" i="133"/>
  <c r="G817" i="133"/>
  <c r="H817" i="133" s="1"/>
  <c r="G818" i="133"/>
  <c r="H818" i="133"/>
  <c r="G819" i="133"/>
  <c r="H819" i="133" s="1"/>
  <c r="G820" i="133"/>
  <c r="H820" i="133"/>
  <c r="G821" i="133"/>
  <c r="H821" i="133" s="1"/>
  <c r="G822" i="133"/>
  <c r="H822" i="133"/>
  <c r="G823" i="133"/>
  <c r="H823" i="133" s="1"/>
  <c r="G824" i="133"/>
  <c r="H824" i="133"/>
  <c r="G825" i="133"/>
  <c r="H825" i="133" s="1"/>
  <c r="G826" i="133"/>
  <c r="H826" i="133"/>
  <c r="G827" i="133"/>
  <c r="H827" i="133" s="1"/>
  <c r="G828" i="133"/>
  <c r="H828" i="133"/>
  <c r="G829" i="133"/>
  <c r="H829" i="133" s="1"/>
  <c r="G830" i="133"/>
  <c r="H830" i="133"/>
  <c r="G831" i="133"/>
  <c r="H831" i="133" s="1"/>
  <c r="G832" i="133"/>
  <c r="H832" i="133"/>
  <c r="G833" i="133"/>
  <c r="H833" i="133" s="1"/>
  <c r="G834" i="133"/>
  <c r="H834" i="133"/>
  <c r="G835" i="133"/>
  <c r="H835" i="133" s="1"/>
  <c r="G836" i="133"/>
  <c r="H836" i="133"/>
  <c r="G837" i="133"/>
  <c r="H837" i="133" s="1"/>
  <c r="G838" i="133"/>
  <c r="H838" i="133"/>
  <c r="G839" i="133"/>
  <c r="H839" i="133"/>
  <c r="G840" i="133"/>
  <c r="H840" i="133"/>
  <c r="G841" i="133"/>
  <c r="H841" i="133"/>
  <c r="G842" i="133"/>
  <c r="H842" i="133"/>
  <c r="G843" i="133"/>
  <c r="H843" i="133"/>
  <c r="G844" i="133"/>
  <c r="H844" i="133"/>
  <c r="G845" i="133"/>
  <c r="H845" i="133" s="1"/>
  <c r="G846" i="133"/>
  <c r="H846" i="133"/>
  <c r="G847" i="133"/>
  <c r="H847" i="133" s="1"/>
  <c r="G848" i="133"/>
  <c r="H848" i="133"/>
  <c r="G849" i="133"/>
  <c r="H849" i="133" s="1"/>
  <c r="G850" i="133"/>
  <c r="H850" i="133"/>
  <c r="G851" i="133"/>
  <c r="H851" i="133" s="1"/>
  <c r="G852" i="133"/>
  <c r="H852" i="133"/>
  <c r="G853" i="133"/>
  <c r="H853" i="133" s="1"/>
  <c r="G854" i="133"/>
  <c r="H854" i="133"/>
  <c r="G855" i="133"/>
  <c r="H855" i="133"/>
  <c r="G856" i="133"/>
  <c r="H856" i="133"/>
  <c r="G857" i="133"/>
  <c r="H857" i="133" s="1"/>
  <c r="G858" i="133"/>
  <c r="H858" i="133"/>
  <c r="G859" i="133"/>
  <c r="H859" i="133" s="1"/>
  <c r="G860" i="133"/>
  <c r="H860" i="133"/>
  <c r="G861" i="133"/>
  <c r="H861" i="133" s="1"/>
  <c r="G862" i="133"/>
  <c r="H862" i="133"/>
  <c r="G863" i="133"/>
  <c r="H863" i="133" s="1"/>
  <c r="G864" i="133"/>
  <c r="H864" i="133"/>
  <c r="G865" i="133"/>
  <c r="H865" i="133" s="1"/>
  <c r="G866" i="133"/>
  <c r="H866" i="133"/>
  <c r="G867" i="133"/>
  <c r="H867" i="133"/>
  <c r="G868" i="133"/>
  <c r="H868" i="133"/>
  <c r="G869" i="133"/>
  <c r="H869" i="133"/>
  <c r="G870" i="133"/>
  <c r="H870" i="133"/>
  <c r="G871" i="133"/>
  <c r="H871" i="133" s="1"/>
  <c r="G872" i="133"/>
  <c r="H872" i="133"/>
  <c r="G873" i="133"/>
  <c r="H873" i="133" s="1"/>
  <c r="G874" i="133"/>
  <c r="H874" i="133"/>
  <c r="G875" i="133"/>
  <c r="H875" i="133" s="1"/>
  <c r="G876" i="133"/>
  <c r="H876" i="133"/>
  <c r="G877" i="133"/>
  <c r="H877" i="133"/>
  <c r="G878" i="133"/>
  <c r="H878" i="133"/>
  <c r="G879" i="133"/>
  <c r="H879" i="133"/>
  <c r="G880" i="133"/>
  <c r="H880" i="133"/>
  <c r="G881" i="133"/>
  <c r="H881" i="133" s="1"/>
  <c r="G882" i="133"/>
  <c r="H882" i="133"/>
  <c r="G883" i="133"/>
  <c r="H883" i="133" s="1"/>
  <c r="G884" i="133"/>
  <c r="H884" i="133"/>
  <c r="G885" i="133"/>
  <c r="H885" i="133"/>
  <c r="G886" i="133"/>
  <c r="H886" i="133"/>
  <c r="G887" i="133"/>
  <c r="H887" i="133"/>
  <c r="G888" i="133"/>
  <c r="H888" i="133"/>
  <c r="G889" i="133"/>
  <c r="H889" i="133"/>
  <c r="G890" i="133"/>
  <c r="H890" i="133"/>
  <c r="G891" i="133"/>
  <c r="H891" i="133"/>
  <c r="G892" i="133"/>
  <c r="H892" i="133"/>
  <c r="G893" i="133"/>
  <c r="H893" i="133"/>
  <c r="G894" i="133"/>
  <c r="H894" i="133"/>
  <c r="G895" i="133"/>
  <c r="H895" i="133"/>
  <c r="G896" i="133"/>
  <c r="H896" i="133"/>
  <c r="G897" i="133"/>
  <c r="H897" i="133"/>
  <c r="G898" i="133"/>
  <c r="H898" i="133" s="1"/>
  <c r="G899" i="133"/>
  <c r="H899" i="133"/>
  <c r="G900" i="133"/>
  <c r="H900" i="133"/>
  <c r="G901" i="133"/>
  <c r="H901" i="133"/>
  <c r="G902" i="133"/>
  <c r="H902" i="133"/>
  <c r="G903" i="133"/>
  <c r="H903" i="133"/>
  <c r="G904" i="133"/>
  <c r="H904" i="133"/>
  <c r="G905" i="133"/>
  <c r="H905" i="133"/>
  <c r="G906" i="133"/>
  <c r="H906" i="133"/>
  <c r="G907" i="133"/>
  <c r="H907" i="133"/>
  <c r="G908" i="133"/>
  <c r="H908" i="133"/>
  <c r="G909" i="133"/>
  <c r="H909" i="133"/>
  <c r="G910" i="133"/>
  <c r="H910" i="133"/>
  <c r="G911" i="133"/>
  <c r="H911" i="133"/>
  <c r="G912" i="133"/>
  <c r="H912" i="133"/>
  <c r="G913" i="133"/>
  <c r="H913" i="133"/>
  <c r="G914" i="133"/>
  <c r="H914" i="133"/>
  <c r="G915" i="133"/>
  <c r="H915" i="133"/>
  <c r="G916" i="133"/>
  <c r="H916" i="133"/>
  <c r="G917" i="133"/>
  <c r="H917" i="133"/>
  <c r="G918" i="133"/>
  <c r="H918" i="133"/>
  <c r="G919" i="133"/>
  <c r="H919" i="133"/>
  <c r="G920" i="133"/>
  <c r="H920" i="133"/>
  <c r="G921" i="133"/>
  <c r="H921" i="133"/>
  <c r="G922" i="133"/>
  <c r="H922" i="133"/>
  <c r="G923" i="133"/>
  <c r="H923" i="133"/>
  <c r="G924" i="133"/>
  <c r="H924" i="133"/>
  <c r="G925" i="133"/>
  <c r="H925" i="133"/>
  <c r="G926" i="133"/>
  <c r="H926" i="133"/>
  <c r="G927" i="133"/>
  <c r="H927" i="133"/>
  <c r="G928" i="133"/>
  <c r="H928" i="133"/>
  <c r="G929" i="133"/>
  <c r="H929" i="133"/>
  <c r="G930" i="133"/>
  <c r="H930" i="133"/>
  <c r="G931" i="133"/>
  <c r="H931" i="133"/>
  <c r="G932" i="133"/>
  <c r="H932" i="133"/>
  <c r="G933" i="133"/>
  <c r="H933" i="133"/>
  <c r="G934" i="133"/>
  <c r="H934" i="133" s="1"/>
  <c r="G935" i="133"/>
  <c r="H935" i="133"/>
  <c r="G936" i="133"/>
  <c r="H936" i="133" s="1"/>
  <c r="G937" i="133"/>
  <c r="H937" i="133"/>
  <c r="G938" i="133"/>
  <c r="H938" i="133" s="1"/>
  <c r="G939" i="133"/>
  <c r="H939" i="133"/>
  <c r="G940" i="133"/>
  <c r="H940" i="133" s="1"/>
  <c r="G941" i="133"/>
  <c r="H941" i="133"/>
  <c r="G942" i="133"/>
  <c r="H942" i="133" s="1"/>
  <c r="G943" i="133"/>
  <c r="H943" i="133"/>
  <c r="G944" i="133"/>
  <c r="H944" i="133" s="1"/>
  <c r="G945" i="133"/>
  <c r="H945" i="133"/>
  <c r="G946" i="133"/>
  <c r="H946" i="133" s="1"/>
  <c r="G947" i="133"/>
  <c r="H947" i="133"/>
  <c r="G948" i="133"/>
  <c r="H948" i="133"/>
  <c r="G949" i="133"/>
  <c r="H949" i="133"/>
  <c r="G950" i="133"/>
  <c r="H950" i="133"/>
  <c r="G951" i="133"/>
  <c r="H951" i="133"/>
  <c r="G952" i="133"/>
  <c r="H952" i="133"/>
  <c r="G953" i="133"/>
  <c r="H953" i="133"/>
  <c r="G954" i="133"/>
  <c r="H954" i="133" s="1"/>
  <c r="G955" i="133"/>
  <c r="H955" i="133"/>
  <c r="G956" i="133"/>
  <c r="H956" i="133" s="1"/>
  <c r="G957" i="133"/>
  <c r="H957" i="133"/>
  <c r="G958" i="133"/>
  <c r="H958" i="133" s="1"/>
  <c r="G959" i="133"/>
  <c r="H959" i="133"/>
  <c r="G960" i="133"/>
  <c r="H960" i="133" s="1"/>
  <c r="G961" i="133"/>
  <c r="H961" i="133"/>
  <c r="G962" i="133"/>
  <c r="H962" i="133" s="1"/>
  <c r="G963" i="133"/>
  <c r="H963" i="133"/>
  <c r="G964" i="133"/>
  <c r="H964" i="133" s="1"/>
  <c r="G965" i="133"/>
  <c r="H965" i="133"/>
  <c r="G966" i="133"/>
  <c r="H966" i="133" s="1"/>
  <c r="G967" i="133"/>
  <c r="H967" i="133"/>
  <c r="G968" i="133"/>
  <c r="H968" i="133" s="1"/>
  <c r="G969" i="133"/>
  <c r="H969" i="133"/>
  <c r="G970" i="133"/>
  <c r="H970" i="133" s="1"/>
  <c r="G971" i="133"/>
  <c r="H971" i="133"/>
  <c r="G972" i="133"/>
  <c r="H972" i="133" s="1"/>
  <c r="G973" i="133"/>
  <c r="H973" i="133"/>
  <c r="G974" i="133"/>
  <c r="H974" i="133" s="1"/>
  <c r="G975" i="133"/>
  <c r="H975" i="133" s="1"/>
  <c r="G976" i="133"/>
  <c r="H976" i="133" s="1"/>
  <c r="G977" i="133"/>
  <c r="H977" i="133"/>
  <c r="G978" i="133"/>
  <c r="H978" i="133" s="1"/>
  <c r="G979" i="133"/>
  <c r="H979" i="133"/>
  <c r="G980" i="133"/>
  <c r="H980" i="133" s="1"/>
  <c r="G981" i="133"/>
  <c r="H981" i="133"/>
  <c r="G982" i="133"/>
  <c r="H982" i="133" s="1"/>
  <c r="G983" i="133"/>
  <c r="H983" i="133"/>
  <c r="G984" i="133"/>
  <c r="H984" i="133" s="1"/>
  <c r="G985" i="133"/>
  <c r="H985" i="133"/>
  <c r="G986" i="133"/>
  <c r="H986" i="133" s="1"/>
  <c r="G987" i="133"/>
  <c r="H987" i="133"/>
  <c r="G988" i="133"/>
  <c r="H988" i="133" s="1"/>
  <c r="G989" i="133"/>
  <c r="H989" i="133"/>
  <c r="G990" i="133"/>
  <c r="H990" i="133" s="1"/>
  <c r="G991" i="133"/>
  <c r="H991" i="133" s="1"/>
  <c r="G992" i="133"/>
  <c r="H992" i="133"/>
  <c r="G993" i="133"/>
  <c r="H993" i="133" s="1"/>
  <c r="G994" i="133"/>
  <c r="H994" i="133"/>
  <c r="G995" i="133"/>
  <c r="H995" i="133" s="1"/>
  <c r="G996" i="133"/>
  <c r="H996" i="133" s="1"/>
  <c r="G997" i="133"/>
  <c r="H997" i="133"/>
  <c r="G998" i="133"/>
  <c r="H998" i="133" s="1"/>
  <c r="G999" i="133"/>
  <c r="H999" i="133"/>
  <c r="G1000" i="133"/>
  <c r="H1000" i="133" s="1"/>
  <c r="G1001" i="133"/>
  <c r="H1001" i="133"/>
  <c r="G1002" i="133"/>
  <c r="H1002" i="133" s="1"/>
  <c r="G1003" i="133"/>
  <c r="H1003" i="133"/>
  <c r="G1004" i="133"/>
  <c r="H1004" i="133" s="1"/>
  <c r="G1005" i="133"/>
  <c r="H1005" i="133"/>
  <c r="G1006" i="133"/>
  <c r="H1006" i="133" s="1"/>
  <c r="G1007" i="133"/>
  <c r="H1007" i="133"/>
  <c r="G1008" i="133"/>
  <c r="H1008" i="133" s="1"/>
  <c r="G1009" i="133"/>
  <c r="H1009" i="133"/>
  <c r="G1010" i="133"/>
  <c r="H1010" i="133" s="1"/>
  <c r="G1011" i="133"/>
  <c r="H1011" i="133" s="1"/>
  <c r="G1012" i="133"/>
  <c r="H1012" i="133" s="1"/>
  <c r="G1013" i="133"/>
  <c r="H1013" i="133" s="1"/>
  <c r="G1014" i="133"/>
  <c r="H1014" i="133"/>
  <c r="G1015" i="133"/>
  <c r="H1015" i="133" s="1"/>
  <c r="G1016" i="133"/>
  <c r="H1016" i="133"/>
  <c r="G1017" i="133"/>
  <c r="H1017" i="133" s="1"/>
  <c r="G1018" i="133"/>
  <c r="H1018" i="133" s="1"/>
  <c r="G1019" i="133"/>
  <c r="H1019" i="133" s="1"/>
  <c r="G1020" i="133"/>
  <c r="H1020" i="133" s="1"/>
  <c r="G1021" i="133"/>
  <c r="H1021" i="133" s="1"/>
  <c r="G1022" i="133"/>
  <c r="H1022" i="133"/>
  <c r="G1023" i="133"/>
  <c r="H1023" i="133" s="1"/>
  <c r="G1024" i="133"/>
  <c r="H1024" i="133"/>
  <c r="G1025" i="133"/>
  <c r="H1025" i="133" s="1"/>
  <c r="G1026" i="133"/>
  <c r="H1026" i="133" s="1"/>
  <c r="G1027" i="133"/>
  <c r="H1027" i="133" s="1"/>
  <c r="G1028" i="133"/>
  <c r="H1028" i="133" s="1"/>
  <c r="G1029" i="133"/>
  <c r="H1029" i="133" s="1"/>
  <c r="G1030" i="133"/>
  <c r="H1030" i="133"/>
  <c r="G1031" i="133"/>
  <c r="H1031" i="133" s="1"/>
  <c r="G1032" i="133"/>
  <c r="H1032" i="133"/>
  <c r="G1033" i="133"/>
  <c r="H1033" i="133" s="1"/>
  <c r="G1034" i="133"/>
  <c r="H1034" i="133" s="1"/>
  <c r="G1035" i="133"/>
  <c r="H1035" i="133" s="1"/>
  <c r="G1036" i="133"/>
  <c r="H1036" i="133" s="1"/>
  <c r="G1037" i="133"/>
  <c r="H1037" i="133" s="1"/>
  <c r="G1038" i="133"/>
  <c r="H1038" i="133"/>
  <c r="G1039" i="133"/>
  <c r="H1039" i="133" s="1"/>
  <c r="G1040" i="133"/>
  <c r="H1040" i="133"/>
  <c r="G1041" i="133"/>
  <c r="H1041" i="133" s="1"/>
  <c r="G1042" i="133"/>
  <c r="H1042" i="133"/>
  <c r="G1043" i="133"/>
  <c r="H1043" i="133" s="1"/>
  <c r="G1044" i="133"/>
  <c r="H1044" i="133"/>
  <c r="G1045" i="133"/>
  <c r="H1045" i="133" s="1"/>
  <c r="G1046" i="133"/>
  <c r="H1046" i="133"/>
  <c r="G1047" i="133"/>
  <c r="H1047" i="133" s="1"/>
  <c r="G1048" i="133"/>
  <c r="H1048" i="133"/>
  <c r="G1049" i="133"/>
  <c r="H1049" i="133" s="1"/>
  <c r="G1050" i="133"/>
  <c r="H1050" i="133"/>
  <c r="G1051" i="133"/>
  <c r="H1051" i="133" s="1"/>
  <c r="G1052" i="133"/>
  <c r="H1052" i="133"/>
  <c r="G1053" i="133"/>
  <c r="H1053" i="133" s="1"/>
  <c r="G1054" i="133"/>
  <c r="H1054" i="133"/>
  <c r="G1055" i="133"/>
  <c r="H1055" i="133" s="1"/>
  <c r="G1056" i="133"/>
  <c r="H1056" i="133"/>
  <c r="G1057" i="133"/>
  <c r="H1057" i="133" s="1"/>
  <c r="G1058" i="133"/>
  <c r="H1058" i="133"/>
  <c r="G1059" i="133"/>
  <c r="H1059" i="133" s="1"/>
  <c r="G1060" i="133"/>
  <c r="H1060" i="133"/>
  <c r="G1061" i="133"/>
  <c r="H1061" i="133" s="1"/>
  <c r="G1062" i="133"/>
  <c r="H1062" i="133"/>
  <c r="G1063" i="133"/>
  <c r="H1063" i="133" s="1"/>
  <c r="G1064" i="133"/>
  <c r="H1064" i="133"/>
  <c r="G1065" i="133"/>
  <c r="H1065" i="133" s="1"/>
  <c r="G1066" i="133"/>
  <c r="H1066" i="133"/>
  <c r="G1067" i="133"/>
  <c r="H1067" i="133" s="1"/>
  <c r="G1068" i="133"/>
  <c r="H1068" i="133"/>
  <c r="G1069" i="133"/>
  <c r="H1069" i="133" s="1"/>
  <c r="G1070" i="133"/>
  <c r="H1070" i="133"/>
  <c r="G1071" i="133"/>
  <c r="H1071" i="133" s="1"/>
  <c r="G1072" i="133"/>
  <c r="H1072" i="133"/>
  <c r="G1073" i="133"/>
  <c r="H1073" i="133" s="1"/>
  <c r="G1074" i="133"/>
  <c r="H1074" i="133"/>
  <c r="G1075" i="133"/>
  <c r="H1075" i="133" s="1"/>
  <c r="G1076" i="133"/>
  <c r="H1076" i="133"/>
  <c r="G1077" i="133"/>
  <c r="H1077" i="133" s="1"/>
  <c r="G1078" i="133"/>
  <c r="H1078" i="133"/>
  <c r="G1079" i="133"/>
  <c r="H1079" i="133" s="1"/>
  <c r="G1080" i="133"/>
  <c r="H1080" i="133"/>
  <c r="G1081" i="133"/>
  <c r="H1081" i="133" s="1"/>
  <c r="G1082" i="133"/>
  <c r="H1082" i="133"/>
  <c r="G1083" i="133"/>
  <c r="H1083" i="133" s="1"/>
  <c r="G1084" i="133"/>
  <c r="H1084" i="133"/>
  <c r="G1085" i="133"/>
  <c r="H1085" i="133" s="1"/>
  <c r="G1086" i="133"/>
  <c r="H1086" i="133"/>
  <c r="G1087" i="133"/>
  <c r="H1087" i="133" s="1"/>
  <c r="G1088" i="133"/>
  <c r="H1088" i="133"/>
  <c r="G1089" i="133"/>
  <c r="H1089" i="133" s="1"/>
  <c r="G1090" i="133"/>
  <c r="H1090" i="133"/>
  <c r="G1091" i="133"/>
  <c r="H1091" i="133" s="1"/>
  <c r="G1092" i="133"/>
  <c r="H1092" i="133"/>
  <c r="G1093" i="133"/>
  <c r="H1093" i="133" s="1"/>
  <c r="G1094" i="133"/>
  <c r="H1094" i="133"/>
  <c r="G1095" i="133"/>
  <c r="H1095" i="133" s="1"/>
  <c r="G1096" i="133"/>
  <c r="H1096" i="133"/>
  <c r="G1097" i="133"/>
  <c r="H1097" i="133" s="1"/>
  <c r="G1098" i="133"/>
  <c r="H1098" i="133"/>
  <c r="G1099" i="133"/>
  <c r="H1099" i="133" s="1"/>
  <c r="G1100" i="133"/>
  <c r="H1100" i="133"/>
  <c r="G1101" i="133"/>
  <c r="H1101" i="133" s="1"/>
  <c r="G1102" i="133"/>
  <c r="H1102" i="133"/>
  <c r="G1103" i="133"/>
  <c r="H1103" i="133" s="1"/>
  <c r="G1104" i="133"/>
  <c r="H1104" i="133"/>
  <c r="G1105" i="133"/>
  <c r="H1105" i="133" s="1"/>
  <c r="G1106" i="133"/>
  <c r="H1106" i="133"/>
  <c r="G1107" i="133"/>
  <c r="H1107" i="133" s="1"/>
  <c r="G1108" i="133"/>
  <c r="H1108" i="133"/>
  <c r="G1109" i="133"/>
  <c r="H1109" i="133" s="1"/>
  <c r="G1110" i="133"/>
  <c r="H1110" i="133"/>
  <c r="G1111" i="133"/>
  <c r="H1111" i="133" s="1"/>
  <c r="G1112" i="133"/>
  <c r="H1112" i="133"/>
  <c r="G1113" i="133"/>
  <c r="H1113" i="133" s="1"/>
  <c r="G1114" i="133"/>
  <c r="H1114" i="133"/>
  <c r="G1115" i="133"/>
  <c r="H1115" i="133" s="1"/>
  <c r="G1116" i="133"/>
  <c r="H1116" i="133"/>
  <c r="G1117" i="133"/>
  <c r="H1117" i="133" s="1"/>
  <c r="G1118" i="133"/>
  <c r="H1118" i="133"/>
  <c r="G1119" i="133"/>
  <c r="H1119" i="133" s="1"/>
  <c r="G1120" i="133"/>
  <c r="H1120" i="133"/>
  <c r="G1121" i="133"/>
  <c r="H1121" i="133" s="1"/>
  <c r="G1122" i="133"/>
  <c r="H1122" i="133"/>
  <c r="G1123" i="133"/>
  <c r="H1123" i="133" s="1"/>
  <c r="G1124" i="133"/>
  <c r="H1124" i="133"/>
  <c r="G1125" i="133"/>
  <c r="H1125" i="133" s="1"/>
  <c r="G1126" i="133"/>
  <c r="H1126" i="133"/>
  <c r="G1127" i="133"/>
  <c r="H1127" i="133" s="1"/>
  <c r="G1128" i="133"/>
  <c r="H1128" i="133"/>
  <c r="G1129" i="133"/>
  <c r="H1129" i="133" s="1"/>
  <c r="G1130" i="133"/>
  <c r="H1130" i="133"/>
  <c r="G1131" i="133"/>
  <c r="H1131" i="133" s="1"/>
  <c r="G1132" i="133"/>
  <c r="H1132" i="133"/>
  <c r="G1133" i="133"/>
  <c r="H1133" i="133" s="1"/>
  <c r="G1134" i="133"/>
  <c r="H1134" i="133"/>
  <c r="G1135" i="133"/>
  <c r="H1135" i="133" s="1"/>
  <c r="G1136" i="133"/>
  <c r="H1136" i="133"/>
  <c r="G1137" i="133"/>
  <c r="H1137" i="133" s="1"/>
  <c r="G1138" i="133"/>
  <c r="H1138" i="133"/>
  <c r="G1139" i="133"/>
  <c r="H1139" i="133" s="1"/>
  <c r="G1140" i="133"/>
  <c r="H1140" i="133"/>
  <c r="G1141" i="133"/>
  <c r="H1141" i="133" s="1"/>
  <c r="G1142" i="133"/>
  <c r="H1142" i="133"/>
  <c r="G1143" i="133"/>
  <c r="H1143" i="133" s="1"/>
  <c r="G1144" i="133"/>
  <c r="H1144" i="133"/>
  <c r="G1145" i="133"/>
  <c r="H1145" i="133" s="1"/>
  <c r="G1146" i="133"/>
  <c r="H1146" i="133"/>
  <c r="G1147" i="133"/>
  <c r="H1147" i="133" s="1"/>
  <c r="G1148" i="133"/>
  <c r="H1148" i="133"/>
  <c r="G1149" i="133"/>
  <c r="H1149" i="133" s="1"/>
  <c r="G1150" i="133"/>
  <c r="H1150" i="133"/>
  <c r="G1151" i="133"/>
  <c r="H1151" i="133" s="1"/>
  <c r="G1152" i="133"/>
  <c r="H1152" i="133"/>
  <c r="G1153" i="133"/>
  <c r="H1153" i="133" s="1"/>
  <c r="G1154" i="133"/>
  <c r="H1154" i="133"/>
  <c r="G1155" i="133"/>
  <c r="H1155" i="133" s="1"/>
  <c r="G1156" i="133"/>
  <c r="H1156" i="133"/>
  <c r="G1157" i="133"/>
  <c r="H1157" i="133" s="1"/>
  <c r="G1158" i="133"/>
  <c r="H1158" i="133"/>
  <c r="G1159" i="133"/>
  <c r="H1159" i="133" s="1"/>
  <c r="G1160" i="133"/>
  <c r="H1160" i="133"/>
  <c r="G1161" i="133"/>
  <c r="H1161" i="133" s="1"/>
  <c r="G1162" i="133"/>
  <c r="H1162" i="133"/>
  <c r="G1163" i="133"/>
  <c r="H1163" i="133" s="1"/>
  <c r="G1164" i="133"/>
  <c r="H1164" i="133"/>
  <c r="G1165" i="133"/>
  <c r="H1165" i="133" s="1"/>
  <c r="G1166" i="133"/>
  <c r="H1166" i="133"/>
  <c r="G1167" i="133"/>
  <c r="H1167" i="133" s="1"/>
  <c r="G1168" i="133"/>
  <c r="H1168" i="133"/>
  <c r="G1169" i="133"/>
  <c r="H1169" i="133" s="1"/>
  <c r="G1170" i="133"/>
  <c r="H1170" i="133"/>
  <c r="G1171" i="133"/>
  <c r="H1171" i="133" s="1"/>
  <c r="G1172" i="133"/>
  <c r="H1172" i="133"/>
  <c r="G1173" i="133"/>
  <c r="H1173" i="133" s="1"/>
  <c r="G1174" i="133"/>
  <c r="H1174" i="133"/>
  <c r="G1175" i="133"/>
  <c r="H1175" i="133" s="1"/>
  <c r="G1176" i="133"/>
  <c r="H1176" i="133"/>
  <c r="G1177" i="133"/>
  <c r="H1177" i="133" s="1"/>
  <c r="G1178" i="133"/>
  <c r="H1178" i="133"/>
  <c r="G1179" i="133"/>
  <c r="H1179" i="133" s="1"/>
  <c r="G1180" i="133"/>
  <c r="H1180" i="133"/>
  <c r="G1181" i="133"/>
  <c r="H1181" i="133" s="1"/>
  <c r="G1182" i="133"/>
  <c r="H1182" i="133"/>
  <c r="G1183" i="133"/>
  <c r="H1183" i="133" s="1"/>
  <c r="G1184" i="133"/>
  <c r="H1184" i="133"/>
  <c r="G1185" i="133"/>
  <c r="H1185" i="133" s="1"/>
  <c r="G1186" i="133"/>
  <c r="H1186" i="133"/>
  <c r="G1187" i="133"/>
  <c r="H1187" i="133" s="1"/>
  <c r="G1188" i="133"/>
  <c r="H1188" i="133"/>
  <c r="G1189" i="133"/>
  <c r="H1189" i="133" s="1"/>
  <c r="G1190" i="133"/>
  <c r="H1190" i="133"/>
  <c r="G1191" i="133"/>
  <c r="H1191" i="133" s="1"/>
  <c r="G1192" i="133"/>
  <c r="H1192" i="133"/>
  <c r="G1193" i="133"/>
  <c r="H1193" i="133" s="1"/>
  <c r="G1194" i="133"/>
  <c r="H1194" i="133"/>
  <c r="G1195" i="133"/>
  <c r="H1195" i="133" s="1"/>
  <c r="G1196" i="133"/>
  <c r="H1196" i="133"/>
  <c r="G1197" i="133"/>
  <c r="H1197" i="133" s="1"/>
  <c r="G1198" i="133"/>
  <c r="H1198" i="133"/>
  <c r="G1199" i="133"/>
  <c r="H1199" i="133" s="1"/>
  <c r="G1200" i="133"/>
  <c r="H1200" i="133"/>
  <c r="G1201" i="133"/>
  <c r="H1201" i="133" s="1"/>
  <c r="G1202" i="133"/>
  <c r="H1202" i="133"/>
  <c r="G1203" i="133"/>
  <c r="H1203" i="133" s="1"/>
  <c r="G1204" i="133"/>
  <c r="H1204" i="133"/>
  <c r="G1205" i="133"/>
  <c r="H1205" i="133" s="1"/>
  <c r="G1206" i="133"/>
  <c r="H1206" i="133"/>
  <c r="G1207" i="133"/>
  <c r="H1207" i="133" s="1"/>
  <c r="G1208" i="133"/>
  <c r="H1208" i="133"/>
  <c r="G1209" i="133"/>
  <c r="H1209" i="133" s="1"/>
  <c r="G1210" i="133"/>
  <c r="H1210" i="133"/>
  <c r="G1211" i="133"/>
  <c r="H1211" i="133" s="1"/>
  <c r="G1212" i="133"/>
  <c r="H1212" i="133"/>
  <c r="G1213" i="133"/>
  <c r="H1213" i="133" s="1"/>
  <c r="G1214" i="133"/>
  <c r="H1214" i="133"/>
  <c r="G1215" i="133"/>
  <c r="H1215" i="133" s="1"/>
  <c r="G1216" i="133"/>
  <c r="H1216" i="133"/>
  <c r="G1217" i="133"/>
  <c r="H1217" i="133" s="1"/>
  <c r="G1218" i="133"/>
  <c r="H1218" i="133"/>
  <c r="G1219" i="133"/>
  <c r="H1219" i="133" s="1"/>
  <c r="G1220" i="133"/>
  <c r="H1220" i="133"/>
  <c r="G1221" i="133"/>
  <c r="H1221" i="133" s="1"/>
  <c r="G1222" i="133"/>
  <c r="H1222" i="133"/>
  <c r="G1223" i="133"/>
  <c r="H1223" i="133" s="1"/>
  <c r="G1224" i="133"/>
  <c r="H1224" i="133"/>
  <c r="G1225" i="133"/>
  <c r="H1225" i="133" s="1"/>
  <c r="G1226" i="133"/>
  <c r="H1226" i="133"/>
  <c r="G1227" i="133"/>
  <c r="H1227" i="133" s="1"/>
  <c r="G1228" i="133"/>
  <c r="H1228" i="133"/>
  <c r="G1229" i="133"/>
  <c r="H1229" i="133" s="1"/>
  <c r="G1230" i="133"/>
  <c r="H1230" i="133"/>
  <c r="G1231" i="133"/>
  <c r="H1231" i="133" s="1"/>
  <c r="G1232" i="133"/>
  <c r="H1232" i="133"/>
  <c r="G1233" i="133"/>
  <c r="H1233" i="133" s="1"/>
  <c r="G1234" i="133"/>
  <c r="H1234" i="133"/>
  <c r="G1235" i="133"/>
  <c r="H1235" i="133" s="1"/>
  <c r="G1236" i="133"/>
  <c r="H1236" i="133"/>
  <c r="G1237" i="133"/>
  <c r="H1237" i="133" s="1"/>
  <c r="G1238" i="133"/>
  <c r="H1238" i="133"/>
  <c r="G1239" i="133"/>
  <c r="H1239" i="133" s="1"/>
  <c r="G1240" i="133"/>
  <c r="H1240" i="133"/>
  <c r="G1241" i="133"/>
  <c r="H1241" i="133" s="1"/>
  <c r="G1242" i="133"/>
  <c r="H1242" i="133"/>
  <c r="G1243" i="133"/>
  <c r="H1243" i="133" s="1"/>
  <c r="G1244" i="133"/>
  <c r="H1244" i="133"/>
  <c r="G1245" i="133"/>
  <c r="H1245" i="133" s="1"/>
  <c r="G1246" i="133"/>
  <c r="H1246" i="133"/>
  <c r="G1247" i="133"/>
  <c r="H1247" i="133" s="1"/>
  <c r="G1248" i="133"/>
  <c r="H1248" i="133"/>
  <c r="G1249" i="133"/>
  <c r="H1249" i="133" s="1"/>
  <c r="G1250" i="133"/>
  <c r="H1250" i="133"/>
  <c r="G1251" i="133"/>
  <c r="H1251" i="133" s="1"/>
  <c r="G1252" i="133"/>
  <c r="H1252" i="133"/>
  <c r="G1253" i="133"/>
  <c r="H1253" i="133" s="1"/>
  <c r="G1254" i="133"/>
  <c r="H1254" i="133"/>
  <c r="G1255" i="133"/>
  <c r="H1255" i="133" s="1"/>
  <c r="G1256" i="133"/>
  <c r="H1256" i="133" s="1"/>
  <c r="G1257" i="133"/>
  <c r="H1257" i="133" s="1"/>
  <c r="G1258" i="133"/>
  <c r="H1258" i="133" s="1"/>
  <c r="G1259" i="133"/>
  <c r="H1259" i="133" s="1"/>
  <c r="G1260" i="133"/>
  <c r="H1260" i="133" s="1"/>
  <c r="G1261" i="133"/>
  <c r="H1261" i="133" s="1"/>
  <c r="G1262" i="133"/>
  <c r="H1262" i="133" s="1"/>
  <c r="G1263" i="133"/>
  <c r="H1263" i="133" s="1"/>
  <c r="G1264" i="133"/>
  <c r="H1264" i="133" s="1"/>
  <c r="G1265" i="133"/>
  <c r="H1265" i="133" s="1"/>
  <c r="G1266" i="133"/>
  <c r="H1266" i="133" s="1"/>
  <c r="G1267" i="133"/>
  <c r="H1267" i="133" s="1"/>
  <c r="G1268" i="133"/>
  <c r="H1268" i="133" s="1"/>
  <c r="G1269" i="133"/>
  <c r="H1269" i="133" s="1"/>
  <c r="G1270" i="133"/>
  <c r="H1270" i="133" s="1"/>
  <c r="G1271" i="133"/>
  <c r="H1271" i="133" s="1"/>
  <c r="G1272" i="133"/>
  <c r="H1272" i="133" s="1"/>
  <c r="G1273" i="133"/>
  <c r="H1273" i="133" s="1"/>
  <c r="G1274" i="133"/>
  <c r="H1274" i="133" s="1"/>
  <c r="G1275" i="133"/>
  <c r="H1275" i="133" s="1"/>
  <c r="G1276" i="133"/>
  <c r="H1276" i="133" s="1"/>
  <c r="G1277" i="133"/>
  <c r="H1277" i="133" s="1"/>
  <c r="G1278" i="133"/>
  <c r="H1278" i="133" s="1"/>
  <c r="G1279" i="133"/>
  <c r="H1279" i="133" s="1"/>
  <c r="G1280" i="133"/>
  <c r="H1280" i="133"/>
  <c r="G1281" i="133"/>
  <c r="H1281" i="133" s="1"/>
  <c r="G1282" i="133"/>
  <c r="H1282" i="133" s="1"/>
  <c r="G1283" i="133"/>
  <c r="H1283" i="133" s="1"/>
  <c r="G1284" i="133"/>
  <c r="H1284" i="133" s="1"/>
  <c r="G1285" i="133"/>
  <c r="H1285" i="133" s="1"/>
  <c r="G1286" i="133"/>
  <c r="H1286" i="133" s="1"/>
  <c r="G1287" i="133"/>
  <c r="H1287" i="133" s="1"/>
  <c r="G1288" i="133"/>
  <c r="H1288" i="133" s="1"/>
  <c r="G1289" i="133"/>
  <c r="H1289" i="133" s="1"/>
  <c r="G1290" i="133"/>
  <c r="H1290" i="133" s="1"/>
  <c r="G1291" i="133"/>
  <c r="H1291" i="133" s="1"/>
  <c r="G1292" i="133"/>
  <c r="H1292" i="133" s="1"/>
  <c r="G1293" i="133"/>
  <c r="H1293" i="133" s="1"/>
  <c r="G1294" i="133"/>
  <c r="H1294" i="133" s="1"/>
  <c r="G1295" i="133"/>
  <c r="H1295" i="133" s="1"/>
  <c r="G1296" i="133"/>
  <c r="H1296" i="133" s="1"/>
  <c r="G1297" i="133"/>
  <c r="H1297" i="133" s="1"/>
  <c r="G1298" i="133"/>
  <c r="H1298" i="133" s="1"/>
  <c r="G1299" i="133"/>
  <c r="H1299" i="133" s="1"/>
  <c r="G1300" i="133"/>
  <c r="H1300" i="133" s="1"/>
  <c r="G1301" i="133"/>
  <c r="H1301" i="133" s="1"/>
  <c r="G1302" i="133"/>
  <c r="H1302" i="133" s="1"/>
  <c r="G1303" i="133"/>
  <c r="H1303" i="133" s="1"/>
  <c r="G1304" i="133"/>
  <c r="H1304" i="133"/>
  <c r="G1305" i="133"/>
  <c r="H1305" i="133" s="1"/>
  <c r="G1306" i="133"/>
  <c r="H1306" i="133" s="1"/>
  <c r="G1307" i="133"/>
  <c r="H1307" i="133" s="1"/>
  <c r="G1308" i="133"/>
  <c r="H1308" i="133" s="1"/>
  <c r="G1309" i="133"/>
  <c r="H1309" i="133" s="1"/>
  <c r="G1310" i="133"/>
  <c r="H1310" i="133" s="1"/>
  <c r="G1311" i="133"/>
  <c r="H1311" i="133" s="1"/>
  <c r="G1312" i="133"/>
  <c r="H1312" i="133" s="1"/>
  <c r="G1313" i="133"/>
  <c r="H1313" i="133" s="1"/>
  <c r="G1314" i="133"/>
  <c r="H1314" i="133" s="1"/>
  <c r="G1315" i="133"/>
  <c r="H1315" i="133" s="1"/>
  <c r="G1316" i="133"/>
  <c r="H1316" i="133" s="1"/>
  <c r="G1317" i="133"/>
  <c r="H1317" i="133"/>
  <c r="G1318" i="133"/>
  <c r="H1318" i="133" s="1"/>
  <c r="G1319" i="133"/>
  <c r="H1319" i="133" s="1"/>
  <c r="G1320" i="133"/>
  <c r="H1320" i="133" s="1"/>
  <c r="G1321" i="133"/>
  <c r="H1321" i="133" s="1"/>
  <c r="G1322" i="133"/>
  <c r="H1322" i="133" s="1"/>
  <c r="G1323" i="133"/>
  <c r="H1323" i="133" s="1"/>
  <c r="G1324" i="133"/>
  <c r="H1324" i="133" s="1"/>
  <c r="G1325" i="133"/>
  <c r="H1325" i="133" s="1"/>
  <c r="G1326" i="133"/>
  <c r="H1326" i="133" s="1"/>
  <c r="G1327" i="133"/>
  <c r="H1327" i="133" s="1"/>
  <c r="G1328" i="133"/>
  <c r="H1328" i="133" s="1"/>
  <c r="G1329" i="133"/>
  <c r="H1329" i="133" s="1"/>
  <c r="G1330" i="133"/>
  <c r="H1330" i="133" s="1"/>
  <c r="G1331" i="133"/>
  <c r="H1331" i="133" s="1"/>
  <c r="G1332" i="133"/>
  <c r="H1332" i="133" s="1"/>
  <c r="G1333" i="133"/>
  <c r="H1333" i="133" s="1"/>
  <c r="G1334" i="133"/>
  <c r="H1334" i="133"/>
  <c r="G1335" i="133"/>
  <c r="H1335" i="133" s="1"/>
  <c r="G1336" i="133"/>
  <c r="H1336" i="133" s="1"/>
  <c r="G1337" i="133"/>
  <c r="H1337" i="133" s="1"/>
  <c r="G1338" i="133"/>
  <c r="H1338" i="133" s="1"/>
  <c r="G1339" i="133"/>
  <c r="H1339" i="133" s="1"/>
  <c r="G1340" i="133"/>
  <c r="H1340" i="133" s="1"/>
  <c r="G1341" i="133"/>
  <c r="H1341" i="133" s="1"/>
  <c r="G1342" i="133"/>
  <c r="H1342" i="133" s="1"/>
  <c r="G1343" i="133"/>
  <c r="H1343" i="133" s="1"/>
  <c r="G1344" i="133"/>
  <c r="H1344" i="133"/>
  <c r="G1345" i="133"/>
  <c r="H1345" i="133" s="1"/>
  <c r="G1346" i="133"/>
  <c r="H1346" i="133" s="1"/>
  <c r="G1347" i="133"/>
  <c r="H1347" i="133" s="1"/>
  <c r="G1348" i="133"/>
  <c r="H1348" i="133" s="1"/>
  <c r="G1349" i="133"/>
  <c r="H1349" i="133" s="1"/>
  <c r="G1350" i="133"/>
  <c r="H1350" i="133"/>
  <c r="G1351" i="133"/>
  <c r="H1351" i="133" s="1"/>
  <c r="G1352" i="133"/>
  <c r="H1352" i="133" s="1"/>
  <c r="G1353" i="133"/>
  <c r="H1353" i="133" s="1"/>
  <c r="G1354" i="133"/>
  <c r="H1354" i="133"/>
  <c r="G1355" i="133"/>
  <c r="H1355" i="133" s="1"/>
  <c r="G1356" i="133"/>
  <c r="H1356" i="133" s="1"/>
  <c r="G1357" i="133"/>
  <c r="H1357" i="133" s="1"/>
  <c r="G1358" i="133"/>
  <c r="H1358" i="133" s="1"/>
  <c r="G1359" i="133"/>
  <c r="H1359" i="133" s="1"/>
  <c r="G1360" i="133"/>
  <c r="H1360" i="133" s="1"/>
  <c r="G1361" i="133"/>
  <c r="H1361" i="133" s="1"/>
  <c r="G1362" i="133"/>
  <c r="H1362" i="133" s="1"/>
  <c r="G1363" i="133"/>
  <c r="H1363" i="133" s="1"/>
  <c r="G1364" i="133"/>
  <c r="H1364" i="133" s="1"/>
  <c r="G1365" i="133"/>
  <c r="H1365" i="133" s="1"/>
  <c r="G1366" i="133"/>
  <c r="H1366" i="133" s="1"/>
  <c r="G1367" i="133"/>
  <c r="H1367" i="133" s="1"/>
  <c r="G1368" i="133"/>
  <c r="H1368" i="133"/>
  <c r="G1369" i="133"/>
  <c r="H1369" i="133" s="1"/>
  <c r="G1370" i="133"/>
  <c r="H1370" i="133" s="1"/>
  <c r="G1371" i="133"/>
  <c r="H1371" i="133" s="1"/>
  <c r="G1372" i="133"/>
  <c r="H1372" i="133" s="1"/>
  <c r="G1373" i="133"/>
  <c r="H1373" i="133" s="1"/>
  <c r="G1374" i="133"/>
  <c r="H1374" i="133"/>
  <c r="G1375" i="133"/>
  <c r="H1375" i="133" s="1"/>
  <c r="G1376" i="133"/>
  <c r="H1376" i="133" s="1"/>
  <c r="G1377" i="133"/>
  <c r="H1377" i="133" s="1"/>
  <c r="G1378" i="133"/>
  <c r="H1378" i="133"/>
  <c r="G1379" i="133"/>
  <c r="H1379" i="133" s="1"/>
  <c r="G1380" i="133"/>
  <c r="H1380" i="133" s="1"/>
  <c r="G1381" i="133"/>
  <c r="H1381" i="133" s="1"/>
  <c r="G1382" i="133"/>
  <c r="H1382" i="133" s="1"/>
  <c r="G1383" i="133"/>
  <c r="H1383" i="133" s="1"/>
  <c r="G1384" i="133"/>
  <c r="H1384" i="133"/>
  <c r="G1385" i="133"/>
  <c r="H1385" i="133" s="1"/>
  <c r="G1386" i="133"/>
  <c r="H1386" i="133" s="1"/>
  <c r="G1387" i="133"/>
  <c r="H1387" i="133" s="1"/>
  <c r="G1388" i="133"/>
  <c r="H1388" i="133" s="1"/>
  <c r="G1389" i="133"/>
  <c r="H1389" i="133" s="1"/>
  <c r="G1390" i="133"/>
  <c r="H1390" i="133" s="1"/>
  <c r="G1391" i="133"/>
  <c r="H1391" i="133" s="1"/>
  <c r="G1392" i="133"/>
  <c r="H1392" i="133"/>
  <c r="G1393" i="133"/>
  <c r="H1393" i="133" s="1"/>
  <c r="G1394" i="133"/>
  <c r="H1394" i="133"/>
  <c r="G1395" i="133"/>
  <c r="H1395" i="133" s="1"/>
  <c r="G1396" i="133"/>
  <c r="H1396" i="133"/>
  <c r="G1397" i="133"/>
  <c r="H1397" i="133" s="1"/>
  <c r="G1398" i="133"/>
  <c r="H1398" i="133"/>
  <c r="G1399" i="133"/>
  <c r="H1399" i="133" s="1"/>
  <c r="G1400" i="133"/>
  <c r="H1400" i="133"/>
  <c r="G1401" i="133"/>
  <c r="H1401" i="133" s="1"/>
  <c r="G1402" i="133"/>
  <c r="H1402" i="133"/>
  <c r="G1403" i="133"/>
  <c r="H1403" i="133" s="1"/>
  <c r="G1404" i="133"/>
  <c r="H1404" i="133"/>
  <c r="G1405" i="133"/>
  <c r="H1405" i="133" s="1"/>
  <c r="G1406" i="133"/>
  <c r="H1406" i="133"/>
  <c r="G1407" i="133"/>
  <c r="H1407" i="133" s="1"/>
  <c r="G1408" i="133"/>
  <c r="H1408" i="133"/>
  <c r="G1409" i="133"/>
  <c r="H1409" i="133" s="1"/>
  <c r="G1410" i="133"/>
  <c r="H1410" i="133"/>
  <c r="G1411" i="133"/>
  <c r="H1411" i="133" s="1"/>
  <c r="G1412" i="133"/>
  <c r="H1412" i="133"/>
  <c r="G1413" i="133"/>
  <c r="H1413" i="133" s="1"/>
  <c r="G1414" i="133"/>
  <c r="H1414" i="133"/>
  <c r="G1415" i="133"/>
  <c r="H1415" i="133" s="1"/>
  <c r="G1416" i="133"/>
  <c r="H1416" i="133"/>
  <c r="G1417" i="133"/>
  <c r="H1417" i="133" s="1"/>
  <c r="G1418" i="133"/>
  <c r="H1418" i="133"/>
  <c r="G1419" i="133"/>
  <c r="H1419" i="133" s="1"/>
  <c r="G1420" i="133"/>
  <c r="H1420" i="133"/>
  <c r="G1421" i="133"/>
  <c r="H1421" i="133" s="1"/>
  <c r="G1422" i="133"/>
  <c r="H1422" i="133"/>
  <c r="G1423" i="133"/>
  <c r="H1423" i="133" s="1"/>
  <c r="G1424" i="133"/>
  <c r="H1424" i="133" s="1"/>
  <c r="G1425" i="133"/>
  <c r="H1425" i="133" s="1"/>
  <c r="G1426" i="133"/>
  <c r="H1426" i="133"/>
  <c r="G1427" i="133"/>
  <c r="H1427" i="133" s="1"/>
  <c r="G1428" i="133"/>
  <c r="H1428" i="133"/>
  <c r="G1429" i="133"/>
  <c r="H1429" i="133" s="1"/>
  <c r="G1430" i="133"/>
  <c r="H1430" i="133"/>
  <c r="G1431" i="133"/>
  <c r="H1431" i="133" s="1"/>
  <c r="G1432" i="133"/>
  <c r="H1432" i="133"/>
  <c r="G1433" i="133"/>
  <c r="H1433" i="133" s="1"/>
  <c r="G1434" i="133"/>
  <c r="H1434" i="133" s="1"/>
  <c r="G1435" i="133"/>
  <c r="H1435" i="133"/>
  <c r="G1436" i="133"/>
  <c r="H1436" i="133" s="1"/>
  <c r="G1437" i="133"/>
  <c r="H1437" i="133"/>
  <c r="G1438" i="133"/>
  <c r="H1438" i="133" s="1"/>
  <c r="G1439" i="133"/>
  <c r="H1439" i="133" s="1"/>
  <c r="G1440" i="133"/>
  <c r="H1440" i="133" s="1"/>
  <c r="G1441" i="133"/>
  <c r="H1441" i="133" s="1"/>
  <c r="G1442" i="133"/>
  <c r="H1442" i="133" s="1"/>
  <c r="G1443" i="133"/>
  <c r="H1443" i="133"/>
  <c r="G1444" i="133"/>
  <c r="H1444" i="133" s="1"/>
  <c r="G1445" i="133"/>
  <c r="H1445" i="133"/>
  <c r="G1446" i="133"/>
  <c r="H1446" i="133" s="1"/>
  <c r="G1447" i="133"/>
  <c r="H1447" i="133" s="1"/>
  <c r="G1448" i="133"/>
  <c r="H1448" i="133" s="1"/>
  <c r="G1449" i="133"/>
  <c r="H1449" i="133" s="1"/>
  <c r="G1450" i="133"/>
  <c r="H1450" i="133" s="1"/>
  <c r="G1451" i="133"/>
  <c r="H1451" i="133"/>
  <c r="G1452" i="133"/>
  <c r="H1452" i="133" s="1"/>
  <c r="G1453" i="133"/>
  <c r="H1453" i="133"/>
  <c r="G1454" i="133"/>
  <c r="H1454" i="133" s="1"/>
  <c r="G1455" i="133"/>
  <c r="H1455" i="133" s="1"/>
  <c r="G1456" i="133"/>
  <c r="H1456" i="133" s="1"/>
  <c r="G1457" i="133"/>
  <c r="H1457" i="133" s="1"/>
  <c r="G1458" i="133"/>
  <c r="H1458" i="133" s="1"/>
  <c r="G1459" i="133"/>
  <c r="H1459" i="133"/>
  <c r="G1460" i="133"/>
  <c r="H1460" i="133" s="1"/>
  <c r="G1461" i="133"/>
  <c r="H1461" i="133"/>
  <c r="G1462" i="133"/>
  <c r="H1462" i="133" s="1"/>
  <c r="G1463" i="133"/>
  <c r="H1463" i="133" s="1"/>
  <c r="G1464" i="133"/>
  <c r="H1464" i="133" s="1"/>
  <c r="G1465" i="133"/>
  <c r="H1465" i="133" s="1"/>
  <c r="G1466" i="133"/>
  <c r="H1466" i="133" s="1"/>
  <c r="G1467" i="133"/>
  <c r="H1467" i="133"/>
  <c r="G1468" i="133"/>
  <c r="H1468" i="133" s="1"/>
  <c r="G1469" i="133"/>
  <c r="H1469" i="133"/>
  <c r="G1470" i="133"/>
  <c r="H1470" i="133" s="1"/>
  <c r="G1471" i="133"/>
  <c r="H1471" i="133" s="1"/>
  <c r="G1472" i="133"/>
  <c r="H1472" i="133" s="1"/>
  <c r="G1473" i="133"/>
  <c r="H1473" i="133" s="1"/>
  <c r="G1474" i="133"/>
  <c r="H1474" i="133" s="1"/>
  <c r="G1475" i="133"/>
  <c r="H1475" i="133"/>
  <c r="G1476" i="133"/>
  <c r="H1476" i="133" s="1"/>
  <c r="G1477" i="133"/>
  <c r="H1477" i="133"/>
  <c r="G1478" i="133"/>
  <c r="H1478" i="133" s="1"/>
  <c r="G1479" i="133"/>
  <c r="H1479" i="133" s="1"/>
  <c r="G1480" i="133"/>
  <c r="H1480" i="133" s="1"/>
  <c r="G1481" i="133"/>
  <c r="H1481" i="133" s="1"/>
  <c r="G1482" i="133"/>
  <c r="H1482" i="133" s="1"/>
  <c r="G1483" i="133"/>
  <c r="H1483" i="133"/>
  <c r="G1484" i="133"/>
  <c r="H1484" i="133" s="1"/>
  <c r="G1485" i="133"/>
  <c r="H1485" i="133"/>
  <c r="G1486" i="133"/>
  <c r="H1486" i="133" s="1"/>
  <c r="G1487" i="133"/>
  <c r="H1487" i="133" s="1"/>
  <c r="G1488" i="133"/>
  <c r="H1488" i="133" s="1"/>
  <c r="G1489" i="133"/>
  <c r="H1489" i="133" s="1"/>
  <c r="G1490" i="133"/>
  <c r="H1490" i="133" s="1"/>
  <c r="G1491" i="133"/>
  <c r="H1491" i="133"/>
  <c r="G1492" i="133"/>
  <c r="H1492" i="133" s="1"/>
  <c r="G1493" i="133"/>
  <c r="H1493" i="133"/>
  <c r="G1494" i="133"/>
  <c r="H1494" i="133" s="1"/>
  <c r="G1495" i="133"/>
  <c r="H1495" i="133" s="1"/>
  <c r="G1496" i="133"/>
  <c r="H1496" i="133" s="1"/>
  <c r="G1497" i="133"/>
  <c r="H1497" i="133" s="1"/>
  <c r="G1498" i="133"/>
  <c r="H1498" i="133" s="1"/>
  <c r="G1499" i="133"/>
  <c r="H1499" i="133"/>
  <c r="G1500" i="133"/>
  <c r="H1500" i="133" s="1"/>
  <c r="G1501" i="133"/>
  <c r="H1501" i="133"/>
  <c r="G1502" i="133"/>
  <c r="H1502" i="133" s="1"/>
  <c r="G1503" i="133"/>
  <c r="H1503" i="133" s="1"/>
  <c r="G1504" i="133"/>
  <c r="H1504" i="133" s="1"/>
  <c r="G1505" i="133"/>
  <c r="H1505" i="133" s="1"/>
  <c r="G1506" i="133"/>
  <c r="H1506" i="133" s="1"/>
  <c r="G1507" i="133"/>
  <c r="H1507" i="133"/>
  <c r="G1508" i="133"/>
  <c r="H1508" i="133" s="1"/>
  <c r="G1509" i="133"/>
  <c r="H1509" i="133"/>
  <c r="G1510" i="133"/>
  <c r="H1510" i="133" s="1"/>
  <c r="G1511" i="133"/>
  <c r="H1511" i="133" s="1"/>
  <c r="G1512" i="133"/>
  <c r="H1512" i="133" s="1"/>
  <c r="G1513" i="133"/>
  <c r="H1513" i="133" s="1"/>
  <c r="G1514" i="133"/>
  <c r="H1514" i="133" s="1"/>
  <c r="G1515" i="133"/>
  <c r="H1515" i="133"/>
  <c r="G1516" i="133"/>
  <c r="H1516" i="133" s="1"/>
  <c r="G1517" i="133"/>
  <c r="H1517" i="133"/>
  <c r="G1518" i="133"/>
  <c r="H1518" i="133" s="1"/>
  <c r="G1519" i="133"/>
  <c r="H1519" i="133" s="1"/>
  <c r="G1520" i="133"/>
  <c r="H1520" i="133" s="1"/>
  <c r="G1521" i="133"/>
  <c r="H1521" i="133" s="1"/>
  <c r="G1522" i="133"/>
  <c r="H1522" i="133" s="1"/>
  <c r="G1523" i="133"/>
  <c r="H1523" i="133"/>
  <c r="G1524" i="133"/>
  <c r="H1524" i="133" s="1"/>
  <c r="G1525" i="133"/>
  <c r="H1525" i="133"/>
  <c r="G1526" i="133"/>
  <c r="H1526" i="133" s="1"/>
  <c r="G1527" i="133"/>
  <c r="H1527" i="133" s="1"/>
  <c r="G1528" i="133"/>
  <c r="H1528" i="133" s="1"/>
  <c r="G1529" i="133"/>
  <c r="H1529" i="133" s="1"/>
  <c r="G1530" i="133"/>
  <c r="H1530" i="133" s="1"/>
  <c r="G1531" i="133"/>
  <c r="H1531" i="133"/>
  <c r="G1532" i="133"/>
  <c r="H1532" i="133" s="1"/>
  <c r="G1533" i="133"/>
  <c r="H1533" i="133"/>
  <c r="G1534" i="133"/>
  <c r="H1534" i="133" s="1"/>
  <c r="G1535" i="133"/>
  <c r="H1535" i="133" s="1"/>
  <c r="G1536" i="133"/>
  <c r="H1536" i="133" s="1"/>
  <c r="G1537" i="133"/>
  <c r="H1537" i="133" s="1"/>
  <c r="G1538" i="133"/>
  <c r="H1538" i="133" s="1"/>
  <c r="G1539" i="133"/>
  <c r="H1539" i="133"/>
  <c r="G1540" i="133"/>
  <c r="H1540" i="133" s="1"/>
  <c r="G1541" i="133"/>
  <c r="H1541" i="133"/>
  <c r="G1542" i="133"/>
  <c r="H1542" i="133" s="1"/>
  <c r="G1543" i="133"/>
  <c r="H1543" i="133" s="1"/>
  <c r="G1544" i="133"/>
  <c r="H1544" i="133" s="1"/>
  <c r="G1545" i="133"/>
  <c r="H1545" i="133" s="1"/>
  <c r="G1546" i="133"/>
  <c r="H1546" i="133" s="1"/>
  <c r="G1547" i="133"/>
  <c r="H1547" i="133"/>
  <c r="G1548" i="133"/>
  <c r="H1548" i="133" s="1"/>
  <c r="G1549" i="133"/>
  <c r="H1549" i="133"/>
  <c r="G1550" i="133"/>
  <c r="H1550" i="133" s="1"/>
  <c r="G1551" i="133"/>
  <c r="H1551" i="133" s="1"/>
  <c r="G1552" i="133"/>
  <c r="H1552" i="133" s="1"/>
  <c r="G1553" i="133"/>
  <c r="H1553" i="133" s="1"/>
  <c r="G1554" i="133"/>
  <c r="H1554" i="133" s="1"/>
  <c r="G1555" i="133"/>
  <c r="H1555" i="133"/>
  <c r="G1556" i="133"/>
  <c r="H1556" i="133" s="1"/>
  <c r="G1557" i="133"/>
  <c r="H1557" i="133"/>
  <c r="G1558" i="133"/>
  <c r="H1558" i="133" s="1"/>
  <c r="G1559" i="133"/>
  <c r="H1559" i="133" s="1"/>
  <c r="G1560" i="133"/>
  <c r="H1560" i="133" s="1"/>
  <c r="G1561" i="133"/>
  <c r="H1561" i="133" s="1"/>
  <c r="G1562" i="133"/>
  <c r="H1562" i="133" s="1"/>
  <c r="G1563" i="133"/>
  <c r="H1563" i="133"/>
  <c r="G1564" i="133"/>
  <c r="H1564" i="133" s="1"/>
  <c r="G1565" i="133"/>
  <c r="H1565" i="133"/>
  <c r="G1566" i="133"/>
  <c r="H1566" i="133" s="1"/>
  <c r="G1567" i="133"/>
  <c r="H1567" i="133" s="1"/>
  <c r="G1568" i="133"/>
  <c r="H1568" i="133" s="1"/>
  <c r="G1569" i="133"/>
  <c r="H1569" i="133" s="1"/>
  <c r="G1570" i="133"/>
  <c r="H1570" i="133" s="1"/>
  <c r="G1571" i="133"/>
  <c r="H1571" i="133"/>
  <c r="G1572" i="133"/>
  <c r="H1572" i="133" s="1"/>
  <c r="G1573" i="133"/>
  <c r="H1573" i="133"/>
  <c r="G1574" i="133"/>
  <c r="H1574" i="133" s="1"/>
  <c r="G1575" i="133"/>
  <c r="H1575" i="133" s="1"/>
  <c r="G1576" i="133"/>
  <c r="H1576" i="133" s="1"/>
  <c r="G1577" i="133"/>
  <c r="H1577" i="133" s="1"/>
  <c r="G1578" i="133"/>
  <c r="H1578" i="133" s="1"/>
  <c r="G1579" i="133"/>
  <c r="H1579" i="133"/>
  <c r="G1580" i="133"/>
  <c r="H1580" i="133" s="1"/>
  <c r="G1581" i="133"/>
  <c r="H1581" i="133"/>
  <c r="G1582" i="133"/>
  <c r="H1582" i="133" s="1"/>
  <c r="G1583" i="133"/>
  <c r="H1583" i="133" s="1"/>
  <c r="G1584" i="133"/>
  <c r="H1584" i="133" s="1"/>
  <c r="G1585" i="133"/>
  <c r="H1585" i="133" s="1"/>
  <c r="G1586" i="133"/>
  <c r="H1586" i="133" s="1"/>
  <c r="G1587" i="133"/>
  <c r="H1587" i="133"/>
  <c r="G1588" i="133"/>
  <c r="H1588" i="133" s="1"/>
  <c r="G1589" i="133"/>
  <c r="H1589" i="133"/>
  <c r="G1590" i="133"/>
  <c r="H1590" i="133" s="1"/>
  <c r="G1591" i="133"/>
  <c r="H1591" i="133" s="1"/>
  <c r="G1592" i="133"/>
  <c r="H1592" i="133" s="1"/>
  <c r="G1593" i="133"/>
  <c r="H1593" i="133" s="1"/>
  <c r="G1594" i="133"/>
  <c r="H1594" i="133" s="1"/>
  <c r="G1595" i="133"/>
  <c r="H1595" i="133" s="1"/>
  <c r="G1596" i="133"/>
  <c r="H1596" i="133" s="1"/>
  <c r="G1597" i="133"/>
  <c r="H1597" i="133" s="1"/>
  <c r="G1598" i="133"/>
  <c r="H1598" i="133" s="1"/>
  <c r="G1599" i="133"/>
  <c r="H1599" i="133" s="1"/>
  <c r="G1600" i="133"/>
  <c r="H1600" i="133" s="1"/>
  <c r="G1601" i="133"/>
  <c r="H1601" i="133" s="1"/>
  <c r="G1602" i="133"/>
  <c r="H1602" i="133" s="1"/>
  <c r="G1603" i="133"/>
  <c r="H1603" i="133" s="1"/>
  <c r="G1604" i="133"/>
  <c r="H1604" i="133" s="1"/>
  <c r="G1605" i="133"/>
  <c r="H1605" i="133" s="1"/>
  <c r="G1606" i="133"/>
  <c r="H1606" i="133" s="1"/>
  <c r="G1607" i="133"/>
  <c r="H1607" i="133" s="1"/>
  <c r="G1608" i="133"/>
  <c r="H1608" i="133"/>
  <c r="G1609" i="133"/>
  <c r="H1609" i="133" s="1"/>
  <c r="G1610" i="133"/>
  <c r="H1610" i="133" s="1"/>
  <c r="G1611" i="133"/>
  <c r="H1611" i="133" s="1"/>
  <c r="G1612" i="133"/>
  <c r="H1612" i="133" s="1"/>
  <c r="G1613" i="133"/>
  <c r="H1613" i="133" s="1"/>
  <c r="G1614" i="133"/>
  <c r="H1614" i="133" s="1"/>
  <c r="G1615" i="133"/>
  <c r="H1615" i="133" s="1"/>
  <c r="G1616" i="133"/>
  <c r="H1616" i="133" s="1"/>
  <c r="G1617" i="133"/>
  <c r="H1617" i="133" s="1"/>
  <c r="G1618" i="133"/>
  <c r="H1618" i="133" s="1"/>
  <c r="G1619" i="133"/>
  <c r="H1619" i="133" s="1"/>
  <c r="G1620" i="133"/>
  <c r="H1620" i="133" s="1"/>
  <c r="G1621" i="133"/>
  <c r="H1621" i="133" s="1"/>
  <c r="G1622" i="133"/>
  <c r="H1622" i="133" s="1"/>
  <c r="G1623" i="133"/>
  <c r="H1623" i="133" s="1"/>
  <c r="G1624" i="133"/>
  <c r="H1624" i="133" s="1"/>
  <c r="G1625" i="133"/>
  <c r="H1625" i="133" s="1"/>
  <c r="G1626" i="133"/>
  <c r="H1626" i="133" s="1"/>
  <c r="G1627" i="133"/>
  <c r="H1627" i="133" s="1"/>
  <c r="G1628" i="133"/>
  <c r="H1628" i="133" s="1"/>
  <c r="G1629" i="133"/>
  <c r="H1629" i="133" s="1"/>
  <c r="G1630" i="133"/>
  <c r="H1630" i="133" s="1"/>
  <c r="G1631" i="133"/>
  <c r="H1631" i="133" s="1"/>
  <c r="G1632" i="133"/>
  <c r="H1632" i="133" s="1"/>
  <c r="G1633" i="133"/>
  <c r="H1633" i="133" s="1"/>
  <c r="G1634" i="133"/>
  <c r="H1634" i="133" s="1"/>
  <c r="G1635" i="133"/>
  <c r="H1635" i="133" s="1"/>
  <c r="G1636" i="133"/>
  <c r="H1636" i="133" s="1"/>
  <c r="G1637" i="133"/>
  <c r="H1637" i="133" s="1"/>
  <c r="G1638" i="133"/>
  <c r="H1638" i="133" s="1"/>
  <c r="G1639" i="133"/>
  <c r="H1639" i="133" s="1"/>
  <c r="G1640" i="133"/>
  <c r="H1640" i="133" s="1"/>
  <c r="G1641" i="133"/>
  <c r="H1641" i="133" s="1"/>
  <c r="G1642" i="133"/>
  <c r="H1642" i="133" s="1"/>
  <c r="G1643" i="133"/>
  <c r="H1643" i="133" s="1"/>
  <c r="G1644" i="133"/>
  <c r="H1644" i="133" s="1"/>
  <c r="G1645" i="133"/>
  <c r="H1645" i="133" s="1"/>
  <c r="G1646" i="133"/>
  <c r="H1646" i="133" s="1"/>
  <c r="G1647" i="133"/>
  <c r="H1647" i="133" s="1"/>
  <c r="G1648" i="133"/>
  <c r="H1648" i="133" s="1"/>
  <c r="G1649" i="133"/>
  <c r="H1649" i="133" s="1"/>
  <c r="G1650" i="133"/>
  <c r="H1650" i="133"/>
  <c r="G1651" i="133"/>
  <c r="H1651" i="133" s="1"/>
  <c r="G1652" i="133"/>
  <c r="H1652" i="133" s="1"/>
  <c r="G1653" i="133"/>
  <c r="H1653" i="133" s="1"/>
  <c r="G1654" i="133"/>
  <c r="H1654" i="133" s="1"/>
  <c r="G1655" i="133"/>
  <c r="H1655" i="133" s="1"/>
  <c r="G1656" i="133"/>
  <c r="H1656" i="133" s="1"/>
  <c r="G1657" i="133"/>
  <c r="H1657" i="133" s="1"/>
  <c r="G1658" i="133"/>
  <c r="H1658" i="133" s="1"/>
  <c r="G1659" i="133"/>
  <c r="H1659" i="133" s="1"/>
  <c r="G1660" i="133"/>
  <c r="H1660" i="133"/>
  <c r="G1661" i="133"/>
  <c r="H1661" i="133" s="1"/>
  <c r="G1662" i="133"/>
  <c r="H1662" i="133"/>
  <c r="G1663" i="133"/>
  <c r="H1663" i="133" s="1"/>
  <c r="G1664" i="133"/>
  <c r="H1664" i="133"/>
  <c r="G1665" i="133"/>
  <c r="H1665" i="133" s="1"/>
  <c r="G1666" i="133"/>
  <c r="H1666" i="133"/>
  <c r="G1667" i="133"/>
  <c r="H1667" i="133" s="1"/>
  <c r="G1668" i="133"/>
  <c r="H1668" i="133" s="1"/>
  <c r="G1669" i="133"/>
  <c r="H1669" i="133" s="1"/>
  <c r="G1670" i="133"/>
  <c r="H1670" i="133" s="1"/>
  <c r="G1671" i="133"/>
  <c r="H1671" i="133" s="1"/>
  <c r="G1672" i="133"/>
  <c r="H1672" i="133"/>
  <c r="G1673" i="133"/>
  <c r="H1673" i="133" s="1"/>
  <c r="G1674" i="133"/>
  <c r="H1674" i="133"/>
  <c r="G1675" i="133"/>
  <c r="H1675" i="133" s="1"/>
  <c r="G1676" i="133"/>
  <c r="H1676" i="133" s="1"/>
  <c r="G1677" i="133"/>
  <c r="H1677" i="133" s="1"/>
  <c r="G1678" i="133"/>
  <c r="H1678" i="133" s="1"/>
  <c r="G1679" i="133"/>
  <c r="H1679" i="133" s="1"/>
  <c r="G1680" i="133"/>
  <c r="H1680" i="133" s="1"/>
  <c r="G1681" i="133"/>
  <c r="H1681" i="133" s="1"/>
  <c r="G1682" i="133"/>
  <c r="H1682" i="133" s="1"/>
  <c r="G1683" i="133"/>
  <c r="H1683" i="133" s="1"/>
  <c r="G1684" i="133"/>
  <c r="H1684" i="133" s="1"/>
  <c r="G1685" i="133"/>
  <c r="H1685" i="133" s="1"/>
  <c r="G1686" i="133"/>
  <c r="H1686" i="133" s="1"/>
  <c r="G1687" i="133"/>
  <c r="H1687" i="133" s="1"/>
  <c r="G1688" i="133"/>
  <c r="H1688" i="133" s="1"/>
  <c r="G1689" i="133"/>
  <c r="H1689" i="133" s="1"/>
  <c r="G1690" i="133"/>
  <c r="H1690" i="133" s="1"/>
  <c r="G1691" i="133"/>
  <c r="H1691" i="133" s="1"/>
  <c r="G1692" i="133"/>
  <c r="H1692" i="133"/>
  <c r="G1693" i="133"/>
  <c r="H1693" i="133" s="1"/>
  <c r="G1694" i="133"/>
  <c r="H1694" i="133" s="1"/>
  <c r="G1695" i="133"/>
  <c r="H1695" i="133" s="1"/>
  <c r="G1696" i="133"/>
  <c r="H1696" i="133" s="1"/>
  <c r="G1697" i="133"/>
  <c r="H1697" i="133" s="1"/>
  <c r="G1698" i="133"/>
  <c r="H1698" i="133" s="1"/>
  <c r="G1699" i="133"/>
  <c r="H1699" i="133" s="1"/>
  <c r="G1700" i="133"/>
  <c r="H1700" i="133" s="1"/>
  <c r="G1701" i="133"/>
  <c r="H1701" i="133" s="1"/>
  <c r="G1702" i="133"/>
  <c r="H1702" i="133" s="1"/>
  <c r="G1703" i="133"/>
  <c r="H1703" i="133" s="1"/>
  <c r="G1704" i="133"/>
  <c r="H1704" i="133" s="1"/>
  <c r="G1705" i="133"/>
  <c r="H1705" i="133" s="1"/>
  <c r="G1706" i="133"/>
  <c r="H1706" i="133" s="1"/>
  <c r="G1707" i="133"/>
  <c r="H1707" i="133" s="1"/>
  <c r="G1708" i="133"/>
  <c r="H1708" i="133" s="1"/>
  <c r="G1709" i="133"/>
  <c r="H1709" i="133" s="1"/>
  <c r="G1710" i="133"/>
  <c r="H1710" i="133" s="1"/>
  <c r="G1711" i="133"/>
  <c r="H1711" i="133" s="1"/>
  <c r="G1712" i="133"/>
  <c r="H1712" i="133" s="1"/>
  <c r="G1713" i="133"/>
  <c r="H1713" i="133" s="1"/>
  <c r="G1714" i="133"/>
  <c r="H1714" i="133" s="1"/>
  <c r="G1715" i="133"/>
  <c r="H1715" i="133" s="1"/>
  <c r="G1716" i="133"/>
  <c r="H1716" i="133" s="1"/>
  <c r="G1717" i="133"/>
  <c r="H1717" i="133" s="1"/>
  <c r="G1718" i="133"/>
  <c r="H1718" i="133" s="1"/>
  <c r="G1719" i="133"/>
  <c r="H1719" i="133" s="1"/>
  <c r="G1720" i="133"/>
  <c r="H1720" i="133" s="1"/>
  <c r="G1721" i="133"/>
  <c r="H1721" i="133" s="1"/>
  <c r="G1722" i="133"/>
  <c r="H1722" i="133" s="1"/>
  <c r="G1723" i="133"/>
  <c r="H1723" i="133" s="1"/>
  <c r="G1724" i="133"/>
  <c r="H1724" i="133" s="1"/>
  <c r="G1725" i="133"/>
  <c r="H1725" i="133" s="1"/>
  <c r="G1726" i="133"/>
  <c r="H1726" i="133"/>
  <c r="G1727" i="133"/>
  <c r="H1727" i="133" s="1"/>
  <c r="G1728" i="133"/>
  <c r="H1728" i="133" s="1"/>
  <c r="G1729" i="133"/>
  <c r="H1729" i="133" s="1"/>
  <c r="G1730" i="133"/>
  <c r="H1730" i="133" s="1"/>
  <c r="G1731" i="133"/>
  <c r="H1731" i="133" s="1"/>
  <c r="G1732" i="133"/>
  <c r="H1732" i="133" s="1"/>
  <c r="G1733" i="133"/>
  <c r="H1733" i="133" s="1"/>
  <c r="G1734" i="133"/>
  <c r="H1734" i="133" s="1"/>
  <c r="G1735" i="133"/>
  <c r="H1735" i="133" s="1"/>
  <c r="G1736" i="133"/>
  <c r="H1736" i="133" s="1"/>
  <c r="G1737" i="133"/>
  <c r="H1737" i="133" s="1"/>
  <c r="G1738" i="133"/>
  <c r="H1738" i="133" s="1"/>
  <c r="G1739" i="133"/>
  <c r="H1739" i="133" s="1"/>
  <c r="G1740" i="133"/>
  <c r="H1740" i="133" s="1"/>
  <c r="G1741" i="133"/>
  <c r="H1741" i="133" s="1"/>
  <c r="G1742" i="133"/>
  <c r="H1742" i="133" s="1"/>
  <c r="G1743" i="133"/>
  <c r="H1743" i="133" s="1"/>
  <c r="G1744" i="133"/>
  <c r="H1744" i="133" s="1"/>
  <c r="G1745" i="133"/>
  <c r="H1745" i="133" s="1"/>
  <c r="G1746" i="133"/>
  <c r="H1746" i="133" s="1"/>
  <c r="G1747" i="133"/>
  <c r="H1747" i="133" s="1"/>
  <c r="G1748" i="133"/>
  <c r="H1748" i="133" s="1"/>
  <c r="G1749" i="133"/>
  <c r="H1749" i="133" s="1"/>
  <c r="G1750" i="133"/>
  <c r="H1750" i="133" s="1"/>
  <c r="G1751" i="133"/>
  <c r="H1751" i="133" s="1"/>
  <c r="G1752" i="133"/>
  <c r="H1752" i="133" s="1"/>
  <c r="G1753" i="133"/>
  <c r="H1753" i="133" s="1"/>
  <c r="G1754" i="133"/>
  <c r="H1754" i="133" s="1"/>
  <c r="G1755" i="133"/>
  <c r="H1755" i="133" s="1"/>
  <c r="G1756" i="133"/>
  <c r="H1756" i="133" s="1"/>
  <c r="G1757" i="133"/>
  <c r="H1757" i="133" s="1"/>
  <c r="G1758" i="133"/>
  <c r="H1758" i="133" s="1"/>
  <c r="G1759" i="133"/>
  <c r="H1759" i="133" s="1"/>
  <c r="G1760" i="133"/>
  <c r="H1760" i="133"/>
  <c r="G1761" i="133"/>
  <c r="H1761" i="133" s="1"/>
  <c r="G1762" i="133"/>
  <c r="H1762" i="133" s="1"/>
  <c r="G1763" i="133"/>
  <c r="H1763" i="133" s="1"/>
  <c r="G1764" i="133"/>
  <c r="H1764" i="133" s="1"/>
  <c r="G1765" i="133"/>
  <c r="H1765" i="133" s="1"/>
  <c r="G1766" i="133"/>
  <c r="H1766" i="133" s="1"/>
  <c r="G1767" i="133"/>
  <c r="H1767" i="133" s="1"/>
  <c r="G1768" i="133"/>
  <c r="H1768" i="133"/>
  <c r="G1769" i="133"/>
  <c r="H1769" i="133" s="1"/>
  <c r="G1770" i="133"/>
  <c r="H1770" i="133" s="1"/>
  <c r="G1771" i="133"/>
  <c r="H1771" i="133" s="1"/>
  <c r="G1772" i="133"/>
  <c r="H1772" i="133" s="1"/>
  <c r="G1773" i="133"/>
  <c r="H1773" i="133" s="1"/>
  <c r="G1774" i="133"/>
  <c r="H1774" i="133" s="1"/>
  <c r="G1775" i="133"/>
  <c r="H1775" i="133" s="1"/>
  <c r="G1776" i="133"/>
  <c r="H1776" i="133" s="1"/>
  <c r="G1777" i="133"/>
  <c r="H1777" i="133" s="1"/>
  <c r="G1778" i="133"/>
  <c r="H1778" i="133" s="1"/>
  <c r="G1779" i="133"/>
  <c r="H1779" i="133" s="1"/>
  <c r="G1780" i="133"/>
  <c r="H1780" i="133" s="1"/>
  <c r="G1781" i="133"/>
  <c r="H1781" i="133" s="1"/>
  <c r="G1782" i="133"/>
  <c r="H1782" i="133" s="1"/>
  <c r="G1783" i="133"/>
  <c r="H1783" i="133" s="1"/>
  <c r="G1784" i="133"/>
  <c r="H1784" i="133" s="1"/>
  <c r="G1785" i="133"/>
  <c r="H1785" i="133" s="1"/>
  <c r="G1786" i="133"/>
  <c r="H1786" i="133" s="1"/>
  <c r="G1787" i="133"/>
  <c r="H1787" i="133" s="1"/>
  <c r="G1788" i="133"/>
  <c r="H1788" i="133" s="1"/>
  <c r="G1789" i="133"/>
  <c r="H1789" i="133" s="1"/>
  <c r="G1790" i="133"/>
  <c r="H1790" i="133" s="1"/>
  <c r="G1791" i="133"/>
  <c r="H1791" i="133" s="1"/>
  <c r="G1792" i="133"/>
  <c r="H1792" i="133" s="1"/>
  <c r="G1793" i="133"/>
  <c r="H1793" i="133" s="1"/>
  <c r="G1794" i="133"/>
  <c r="H1794" i="133" s="1"/>
  <c r="G1795" i="133"/>
  <c r="H1795" i="133" s="1"/>
  <c r="G1796" i="133"/>
  <c r="H1796" i="133" s="1"/>
  <c r="G1797" i="133"/>
  <c r="H1797" i="133" s="1"/>
  <c r="G1798" i="133"/>
  <c r="H1798" i="133" s="1"/>
  <c r="G1799" i="133"/>
  <c r="H1799" i="133" s="1"/>
  <c r="G1800" i="133"/>
  <c r="H1800" i="133" s="1"/>
  <c r="G1801" i="133"/>
  <c r="H1801" i="133" s="1"/>
  <c r="G1802" i="133"/>
  <c r="H1802" i="133" s="1"/>
  <c r="G1803" i="133"/>
  <c r="H1803" i="133" s="1"/>
  <c r="G1804" i="133"/>
  <c r="H1804" i="133" s="1"/>
  <c r="G1805" i="133"/>
  <c r="H1805" i="133" s="1"/>
  <c r="G1806" i="133"/>
  <c r="H1806" i="133" s="1"/>
  <c r="G1807" i="133"/>
  <c r="H1807" i="133" s="1"/>
  <c r="G1808" i="133"/>
  <c r="H1808" i="133" s="1"/>
  <c r="G1809" i="133"/>
  <c r="H1809" i="133" s="1"/>
  <c r="G1810" i="133"/>
  <c r="H1810" i="133" s="1"/>
  <c r="G1811" i="133"/>
  <c r="H1811" i="133" s="1"/>
  <c r="G1812" i="133"/>
  <c r="H1812" i="133" s="1"/>
  <c r="G1813" i="133"/>
  <c r="H1813" i="133" s="1"/>
  <c r="G1814" i="133"/>
  <c r="H1814" i="133" s="1"/>
  <c r="G1815" i="133"/>
  <c r="H1815" i="133"/>
  <c r="G1816" i="133"/>
  <c r="H1816" i="133" s="1"/>
  <c r="G1817" i="133"/>
  <c r="H1817" i="133" s="1"/>
  <c r="G1818" i="133"/>
  <c r="H1818" i="133" s="1"/>
  <c r="G1819" i="133"/>
  <c r="H1819" i="133" s="1"/>
  <c r="G1820" i="133"/>
  <c r="H1820" i="133" s="1"/>
  <c r="G1821" i="133"/>
  <c r="H1821" i="133" s="1"/>
  <c r="G1822" i="133"/>
  <c r="H1822" i="133" s="1"/>
  <c r="G1823" i="133"/>
  <c r="H1823" i="133" s="1"/>
  <c r="G1824" i="133"/>
  <c r="H1824" i="133" s="1"/>
  <c r="G1825" i="133"/>
  <c r="H1825" i="133" s="1"/>
  <c r="G1826" i="133"/>
  <c r="H1826" i="133" s="1"/>
  <c r="G1827" i="133"/>
  <c r="H1827" i="133" s="1"/>
  <c r="G1828" i="133"/>
  <c r="H1828" i="133" s="1"/>
  <c r="G1829" i="133"/>
  <c r="H1829" i="133" s="1"/>
  <c r="G1830" i="133"/>
  <c r="H1830" i="133" s="1"/>
  <c r="G1831" i="133"/>
  <c r="H1831" i="133" s="1"/>
  <c r="G1832" i="133"/>
  <c r="H1832" i="133" s="1"/>
  <c r="G1833" i="133"/>
  <c r="H1833" i="133" s="1"/>
  <c r="G1834" i="133"/>
  <c r="H1834" i="133" s="1"/>
  <c r="G1835" i="133"/>
  <c r="H1835" i="133" s="1"/>
  <c r="G1836" i="133"/>
  <c r="H1836" i="133" s="1"/>
  <c r="G1837" i="133"/>
  <c r="H1837" i="133" s="1"/>
  <c r="G1838" i="133"/>
  <c r="H1838" i="133" s="1"/>
  <c r="G1839" i="133"/>
  <c r="H1839" i="133" s="1"/>
  <c r="G1840" i="133"/>
  <c r="H1840" i="133" s="1"/>
  <c r="G1841" i="133"/>
  <c r="H1841" i="133" s="1"/>
  <c r="G1842" i="133"/>
  <c r="H1842" i="133" s="1"/>
  <c r="G1843" i="133"/>
  <c r="H1843" i="133" s="1"/>
  <c r="G1844" i="133"/>
  <c r="H1844" i="133" s="1"/>
  <c r="G1845" i="133"/>
  <c r="H1845" i="133" s="1"/>
  <c r="G1846" i="133"/>
  <c r="H1846" i="133" s="1"/>
  <c r="G1847" i="133"/>
  <c r="H1847" i="133" s="1"/>
  <c r="G1848" i="133"/>
  <c r="H1848" i="133" s="1"/>
  <c r="G1849" i="133"/>
  <c r="H1849" i="133" s="1"/>
  <c r="G1850" i="133"/>
  <c r="H1850" i="133" s="1"/>
  <c r="G1851" i="133"/>
  <c r="H1851" i="133" s="1"/>
  <c r="G1852" i="133"/>
  <c r="H1852" i="133" s="1"/>
  <c r="G1853" i="133"/>
  <c r="H1853" i="133" s="1"/>
  <c r="G1854" i="133"/>
  <c r="H1854" i="133" s="1"/>
  <c r="G1855" i="133"/>
  <c r="H1855" i="133" s="1"/>
  <c r="G1856" i="133"/>
  <c r="H1856" i="133" s="1"/>
  <c r="G1857" i="133"/>
  <c r="H1857" i="133" s="1"/>
  <c r="G1858" i="133"/>
  <c r="H1858" i="133" s="1"/>
  <c r="G1859" i="133"/>
  <c r="H1859" i="133" s="1"/>
  <c r="G1860" i="133"/>
  <c r="H1860" i="133" s="1"/>
  <c r="G1861" i="133"/>
  <c r="H1861" i="133" s="1"/>
  <c r="G1862" i="133"/>
  <c r="H1862" i="133" s="1"/>
  <c r="G1863" i="133"/>
  <c r="H1863" i="133" s="1"/>
  <c r="G1864" i="133"/>
  <c r="H1864" i="133" s="1"/>
  <c r="G1865" i="133"/>
  <c r="H1865" i="133" s="1"/>
  <c r="G1866" i="133"/>
  <c r="H1866" i="133" s="1"/>
  <c r="G1867" i="133"/>
  <c r="H1867" i="133" s="1"/>
  <c r="G1868" i="133"/>
  <c r="H1868" i="133" s="1"/>
  <c r="G1869" i="133"/>
  <c r="H1869" i="133" s="1"/>
  <c r="G1870" i="133"/>
  <c r="H1870" i="133" s="1"/>
  <c r="G1871" i="133"/>
  <c r="H1871" i="133" s="1"/>
  <c r="G1872" i="133"/>
  <c r="H1872" i="133" s="1"/>
  <c r="G1873" i="133"/>
  <c r="H1873" i="133" s="1"/>
  <c r="G1874" i="133"/>
  <c r="H1874" i="133" s="1"/>
  <c r="G1875" i="133"/>
  <c r="H1875" i="133" s="1"/>
  <c r="G1876" i="133"/>
  <c r="H1876" i="133" s="1"/>
  <c r="G1877" i="133"/>
  <c r="H1877" i="133" s="1"/>
  <c r="G1878" i="133"/>
  <c r="H1878" i="133" s="1"/>
  <c r="G1879" i="133"/>
  <c r="H1879" i="133"/>
  <c r="G1880" i="133"/>
  <c r="H1880" i="133" s="1"/>
  <c r="G1881" i="133"/>
  <c r="H1881" i="133" s="1"/>
  <c r="G1882" i="133"/>
  <c r="H1882" i="133" s="1"/>
  <c r="G1883" i="133"/>
  <c r="H1883" i="133" s="1"/>
  <c r="G1884" i="133"/>
  <c r="H1884" i="133" s="1"/>
  <c r="G1885" i="133"/>
  <c r="H1885" i="133" s="1"/>
  <c r="G1886" i="133"/>
  <c r="H1886" i="133" s="1"/>
  <c r="G1887" i="133"/>
  <c r="H1887" i="133" s="1"/>
  <c r="G1888" i="133"/>
  <c r="H1888" i="133" s="1"/>
  <c r="G1889" i="133"/>
  <c r="H1889" i="133" s="1"/>
  <c r="G1890" i="133"/>
  <c r="H1890" i="133" s="1"/>
  <c r="G1891" i="133"/>
  <c r="H1891" i="133" s="1"/>
  <c r="G1892" i="133"/>
  <c r="H1892" i="133" s="1"/>
  <c r="G1893" i="133"/>
  <c r="H1893" i="133" s="1"/>
  <c r="G1894" i="133"/>
  <c r="H1894" i="133" s="1"/>
  <c r="G1895" i="133"/>
  <c r="H1895" i="133" s="1"/>
  <c r="G1896" i="133"/>
  <c r="H1896" i="133" s="1"/>
  <c r="G1897" i="133"/>
  <c r="H1897" i="133" s="1"/>
  <c r="G1898" i="133"/>
  <c r="H1898" i="133" s="1"/>
  <c r="G1899" i="133"/>
  <c r="H1899" i="133" s="1"/>
  <c r="G1900" i="133"/>
  <c r="H1900" i="133" s="1"/>
  <c r="G1901" i="133"/>
  <c r="H1901" i="133" s="1"/>
  <c r="G1902" i="133"/>
  <c r="H1902" i="133" s="1"/>
  <c r="G1903" i="133"/>
  <c r="H1903" i="133" s="1"/>
  <c r="G1904" i="133"/>
  <c r="H1904" i="133" s="1"/>
  <c r="G1905" i="133"/>
  <c r="H1905" i="133" s="1"/>
  <c r="G1906" i="133"/>
  <c r="H1906" i="133" s="1"/>
  <c r="G1907" i="133"/>
  <c r="H1907" i="133" s="1"/>
  <c r="G1908" i="133"/>
  <c r="H1908" i="133" s="1"/>
  <c r="G1909" i="133"/>
  <c r="H1909" i="133" s="1"/>
  <c r="G1910" i="133"/>
  <c r="H1910" i="133" s="1"/>
  <c r="G1911" i="133"/>
  <c r="H1911" i="133" s="1"/>
  <c r="G1912" i="133"/>
  <c r="H1912" i="133" s="1"/>
  <c r="G1913" i="133"/>
  <c r="H1913" i="133" s="1"/>
  <c r="G1914" i="133"/>
  <c r="H1914" i="133" s="1"/>
  <c r="G1915" i="133"/>
  <c r="H1915" i="133" s="1"/>
  <c r="G1916" i="133"/>
  <c r="H1916" i="133" s="1"/>
  <c r="G1917" i="133"/>
  <c r="H1917" i="133" s="1"/>
  <c r="G1918" i="133"/>
  <c r="H1918" i="133" s="1"/>
  <c r="G1919" i="133"/>
  <c r="H1919" i="133" s="1"/>
  <c r="G1920" i="133"/>
  <c r="H1920" i="133" s="1"/>
  <c r="G1921" i="133"/>
  <c r="H1921" i="133" s="1"/>
  <c r="G1922" i="133"/>
  <c r="H1922" i="133" s="1"/>
  <c r="G1923" i="133"/>
  <c r="H1923" i="133" s="1"/>
  <c r="G1924" i="133"/>
  <c r="H1924" i="133" s="1"/>
  <c r="G1925" i="133"/>
  <c r="H1925" i="133" s="1"/>
  <c r="G1926" i="133"/>
  <c r="H1926" i="133" s="1"/>
  <c r="G1927" i="133"/>
  <c r="H1927" i="133" s="1"/>
  <c r="G1928" i="133"/>
  <c r="H1928" i="133" s="1"/>
  <c r="G1929" i="133"/>
  <c r="H1929" i="133" s="1"/>
  <c r="G1930" i="133"/>
  <c r="H1930" i="133" s="1"/>
  <c r="G1931" i="133"/>
  <c r="H1931" i="133" s="1"/>
  <c r="G1932" i="133"/>
  <c r="H1932" i="133" s="1"/>
  <c r="G1933" i="133"/>
  <c r="H1933" i="133" s="1"/>
  <c r="G1934" i="133"/>
  <c r="H1934" i="133" s="1"/>
  <c r="G1935" i="133"/>
  <c r="H1935" i="133" s="1"/>
  <c r="G1936" i="133"/>
  <c r="H1936" i="133" s="1"/>
  <c r="G1937" i="133"/>
  <c r="H1937" i="133" s="1"/>
  <c r="G1938" i="133"/>
  <c r="H1938" i="133" s="1"/>
  <c r="G1939" i="133"/>
  <c r="H1939" i="133" s="1"/>
  <c r="G1940" i="133"/>
  <c r="H1940" i="133" s="1"/>
  <c r="G1941" i="133"/>
  <c r="H1941" i="133" s="1"/>
  <c r="G1942" i="133"/>
  <c r="H1942" i="133" s="1"/>
  <c r="G1943" i="133"/>
  <c r="H1943" i="133" s="1"/>
  <c r="G1944" i="133"/>
  <c r="H1944" i="133" s="1"/>
  <c r="G1945" i="133"/>
  <c r="H1945" i="133" s="1"/>
  <c r="G1946" i="133"/>
  <c r="H1946" i="133" s="1"/>
  <c r="G1947" i="133"/>
  <c r="H1947" i="133" s="1"/>
  <c r="G1948" i="133"/>
  <c r="H1948" i="133" s="1"/>
  <c r="G1949" i="133"/>
  <c r="H1949" i="133" s="1"/>
  <c r="G1950" i="133"/>
  <c r="H1950" i="133" s="1"/>
  <c r="G1951" i="133"/>
  <c r="H1951" i="133" s="1"/>
  <c r="G1952" i="133"/>
  <c r="H1952" i="133" s="1"/>
  <c r="G1953" i="133"/>
  <c r="H1953" i="133" s="1"/>
  <c r="G1954" i="133"/>
  <c r="H1954" i="133" s="1"/>
  <c r="G1955" i="133"/>
  <c r="H1955" i="133" s="1"/>
  <c r="G1956" i="133"/>
  <c r="H1956" i="133" s="1"/>
  <c r="G1957" i="133"/>
  <c r="H1957" i="133" s="1"/>
  <c r="G1958" i="133"/>
  <c r="H1958" i="133" s="1"/>
  <c r="G1959" i="133"/>
  <c r="H1959" i="133" s="1"/>
  <c r="G1960" i="133"/>
  <c r="H1960" i="133" s="1"/>
  <c r="G1961" i="133"/>
  <c r="H1961" i="133" s="1"/>
  <c r="G1962" i="133"/>
  <c r="H1962" i="133" s="1"/>
  <c r="G1963" i="133"/>
  <c r="H1963" i="133" s="1"/>
  <c r="G1964" i="133"/>
  <c r="H1964" i="133" s="1"/>
  <c r="G1965" i="133"/>
  <c r="H1965" i="133" s="1"/>
  <c r="G1966" i="133"/>
  <c r="H1966" i="133" s="1"/>
  <c r="G1967" i="133"/>
  <c r="H1967" i="133" s="1"/>
  <c r="G1968" i="133"/>
  <c r="H1968" i="133" s="1"/>
  <c r="G1969" i="133"/>
  <c r="H1969" i="133" s="1"/>
  <c r="G1970" i="133"/>
  <c r="H1970" i="133" s="1"/>
  <c r="G1971" i="133"/>
  <c r="H1971" i="133" s="1"/>
  <c r="G1972" i="133"/>
  <c r="H1972" i="133" s="1"/>
  <c r="G1973" i="133"/>
  <c r="H1973" i="133" s="1"/>
  <c r="G1974" i="133"/>
  <c r="H1974" i="133" s="1"/>
  <c r="G1975" i="133"/>
  <c r="H1975" i="133"/>
  <c r="G1976" i="133"/>
  <c r="H1976" i="133" s="1"/>
  <c r="G1977" i="133"/>
  <c r="H1977" i="133" s="1"/>
  <c r="G1978" i="133"/>
  <c r="H1978" i="133" s="1"/>
  <c r="G1979" i="133"/>
  <c r="H1979" i="133" s="1"/>
  <c r="G1980" i="133"/>
  <c r="H1980" i="133" s="1"/>
  <c r="G1981" i="133"/>
  <c r="H1981" i="133" s="1"/>
  <c r="G1982" i="133"/>
  <c r="H1982" i="133" s="1"/>
  <c r="G1983" i="133"/>
  <c r="H1983" i="133" s="1"/>
  <c r="G1984" i="133"/>
  <c r="H1984" i="133" s="1"/>
  <c r="G1985" i="133"/>
  <c r="H1985" i="133" s="1"/>
  <c r="G1986" i="133"/>
  <c r="H1986" i="133" s="1"/>
  <c r="G1987" i="133"/>
  <c r="H1987" i="133" s="1"/>
  <c r="G1988" i="133"/>
  <c r="H1988" i="133" s="1"/>
  <c r="G1989" i="133"/>
  <c r="H1989" i="133" s="1"/>
  <c r="G1990" i="133"/>
  <c r="H1990" i="133" s="1"/>
  <c r="G1991" i="133"/>
  <c r="H1991" i="133" s="1"/>
  <c r="G1992" i="133"/>
  <c r="H1992" i="133" s="1"/>
  <c r="G1993" i="133"/>
  <c r="H1993" i="133" s="1"/>
  <c r="G1994" i="133"/>
  <c r="H1994" i="133" s="1"/>
  <c r="G1995" i="133"/>
  <c r="H1995" i="133" s="1"/>
  <c r="G1996" i="133"/>
  <c r="H1996" i="133" s="1"/>
  <c r="G1997" i="133"/>
  <c r="H1997" i="133" s="1"/>
  <c r="G1998" i="133"/>
  <c r="H1998" i="133" s="1"/>
  <c r="G1999" i="133"/>
  <c r="H1999" i="133" s="1"/>
  <c r="G2000" i="133"/>
  <c r="H2000" i="133" s="1"/>
  <c r="G2001" i="133"/>
  <c r="H2001" i="133" s="1"/>
  <c r="G2002" i="133"/>
  <c r="H2002" i="133" s="1"/>
  <c r="G2003" i="133"/>
  <c r="H2003" i="133" s="1"/>
  <c r="G2004" i="133"/>
  <c r="H2004" i="133" s="1"/>
  <c r="G2005" i="133"/>
  <c r="H2005" i="133" s="1"/>
  <c r="G2006" i="133"/>
  <c r="H2006" i="133" s="1"/>
  <c r="G2007" i="133"/>
  <c r="H2007" i="133" s="1"/>
  <c r="G2008" i="133"/>
  <c r="H2008" i="133" s="1"/>
  <c r="G2009" i="133"/>
  <c r="H2009" i="133" s="1"/>
  <c r="G2010" i="133"/>
  <c r="H2010" i="133" s="1"/>
  <c r="G2011" i="133"/>
  <c r="H2011" i="133" s="1"/>
  <c r="G2012" i="133"/>
  <c r="H2012" i="133" s="1"/>
  <c r="G2013" i="133"/>
  <c r="H2013" i="133" s="1"/>
  <c r="G2014" i="133"/>
  <c r="H2014" i="133" s="1"/>
  <c r="G2015" i="133"/>
  <c r="H2015" i="133" s="1"/>
  <c r="G2016" i="133"/>
  <c r="H2016" i="133" s="1"/>
  <c r="G2017" i="133"/>
  <c r="H2017" i="133" s="1"/>
  <c r="G2018" i="133"/>
  <c r="H2018" i="133" s="1"/>
  <c r="G2019" i="133"/>
  <c r="H2019" i="133" s="1"/>
  <c r="G2020" i="133"/>
  <c r="H2020" i="133" s="1"/>
  <c r="G2021" i="133"/>
  <c r="H2021" i="133" s="1"/>
  <c r="G2022" i="133"/>
  <c r="H2022" i="133" s="1"/>
  <c r="G2023" i="133"/>
  <c r="H2023" i="133" s="1"/>
  <c r="G2024" i="133"/>
  <c r="H2024" i="133" s="1"/>
  <c r="G2025" i="133"/>
  <c r="H2025" i="133" s="1"/>
  <c r="G2026" i="133"/>
  <c r="H2026" i="133" s="1"/>
  <c r="G2027" i="133"/>
  <c r="H2027" i="133" s="1"/>
  <c r="G2028" i="133"/>
  <c r="H2028" i="133" s="1"/>
  <c r="G2029" i="133"/>
  <c r="H2029" i="133" s="1"/>
  <c r="G2030" i="133"/>
  <c r="H2030" i="133" s="1"/>
  <c r="G2031" i="133"/>
  <c r="H2031" i="133" s="1"/>
  <c r="G2032" i="133"/>
  <c r="H2032" i="133" s="1"/>
  <c r="G2033" i="133"/>
  <c r="H2033" i="133" s="1"/>
  <c r="G2034" i="133"/>
  <c r="H2034" i="133" s="1"/>
  <c r="G2035" i="133"/>
  <c r="H2035" i="133" s="1"/>
  <c r="G2036" i="133"/>
  <c r="H2036" i="133" s="1"/>
  <c r="G2037" i="133"/>
  <c r="H2037" i="133" s="1"/>
  <c r="G2038" i="133"/>
  <c r="H2038" i="133" s="1"/>
  <c r="G2039" i="133"/>
  <c r="H2039" i="133" s="1"/>
  <c r="G2040" i="133"/>
  <c r="H2040" i="133" s="1"/>
  <c r="G2041" i="133"/>
  <c r="H2041" i="133" s="1"/>
  <c r="G2042" i="133"/>
  <c r="H2042" i="133" s="1"/>
  <c r="G2043" i="133"/>
  <c r="H2043" i="133" s="1"/>
  <c r="G2044" i="133"/>
  <c r="H2044" i="133" s="1"/>
  <c r="G2045" i="133"/>
  <c r="H2045" i="133" s="1"/>
  <c r="G2046" i="133"/>
  <c r="H2046" i="133" s="1"/>
  <c r="G2047" i="133"/>
  <c r="H2047" i="133" s="1"/>
  <c r="G2048" i="133"/>
  <c r="H2048" i="133" s="1"/>
  <c r="G2049" i="133"/>
  <c r="H2049" i="133" s="1"/>
  <c r="G2050" i="133"/>
  <c r="H2050" i="133" s="1"/>
  <c r="G2051" i="133"/>
  <c r="H2051" i="133" s="1"/>
  <c r="G2052" i="133"/>
  <c r="H2052" i="133" s="1"/>
  <c r="G2053" i="133"/>
  <c r="H2053" i="133" s="1"/>
  <c r="G2054" i="133"/>
  <c r="H2054" i="133" s="1"/>
  <c r="G2055" i="133"/>
  <c r="H2055" i="133" s="1"/>
  <c r="G2056" i="133"/>
  <c r="H2056" i="133" s="1"/>
  <c r="G2057" i="133"/>
  <c r="H2057" i="133" s="1"/>
  <c r="G2058" i="133"/>
  <c r="H2058" i="133" s="1"/>
  <c r="G2059" i="133"/>
  <c r="H2059" i="133" s="1"/>
  <c r="G2060" i="133"/>
  <c r="H2060" i="133" s="1"/>
  <c r="G2061" i="133"/>
  <c r="H2061" i="133" s="1"/>
  <c r="G2062" i="133"/>
  <c r="H2062" i="133" s="1"/>
  <c r="G2063" i="133"/>
  <c r="H2063" i="133"/>
  <c r="G2064" i="133"/>
  <c r="H2064" i="133" s="1"/>
  <c r="G2065" i="133"/>
  <c r="H2065" i="133" s="1"/>
  <c r="G2066" i="133"/>
  <c r="H2066" i="133" s="1"/>
  <c r="G2067" i="133"/>
  <c r="H2067" i="133" s="1"/>
  <c r="G2068" i="133"/>
  <c r="H2068" i="133" s="1"/>
  <c r="G2069" i="133"/>
  <c r="H2069" i="133" s="1"/>
  <c r="G2070" i="133"/>
  <c r="H2070" i="133" s="1"/>
  <c r="G2071" i="133"/>
  <c r="H2071" i="133" s="1"/>
  <c r="G2072" i="133"/>
  <c r="H2072" i="133" s="1"/>
  <c r="G2073" i="133"/>
  <c r="H2073" i="133" s="1"/>
  <c r="G2074" i="133"/>
  <c r="H2074" i="133" s="1"/>
  <c r="G2075" i="133"/>
  <c r="H2075" i="133" s="1"/>
  <c r="G2076" i="133"/>
  <c r="H2076" i="133" s="1"/>
  <c r="G2077" i="133"/>
  <c r="H2077" i="133" s="1"/>
  <c r="G2078" i="133"/>
  <c r="H2078" i="133" s="1"/>
  <c r="G2079" i="133"/>
  <c r="H2079" i="133"/>
  <c r="G2080" i="133"/>
  <c r="H2080" i="133" s="1"/>
  <c r="G2081" i="133"/>
  <c r="H2081" i="133" s="1"/>
  <c r="G2082" i="133"/>
  <c r="H2082" i="133" s="1"/>
  <c r="G2083" i="133"/>
  <c r="H2083" i="133" s="1"/>
  <c r="G2084" i="133"/>
  <c r="H2084" i="133" s="1"/>
  <c r="G2085" i="133"/>
  <c r="H2085" i="133" s="1"/>
  <c r="G2086" i="133"/>
  <c r="H2086" i="133" s="1"/>
  <c r="G2087" i="133"/>
  <c r="H2087" i="133" s="1"/>
  <c r="G2088" i="133"/>
  <c r="H2088" i="133" s="1"/>
  <c r="G2089" i="133"/>
  <c r="H2089" i="133" s="1"/>
  <c r="G2090" i="133"/>
  <c r="H2090" i="133" s="1"/>
  <c r="G2091" i="133"/>
  <c r="H2091" i="133" s="1"/>
  <c r="G2092" i="133"/>
  <c r="H2092" i="133" s="1"/>
  <c r="G2093" i="133"/>
  <c r="H2093" i="133" s="1"/>
  <c r="G2094" i="133"/>
  <c r="H2094" i="133" s="1"/>
  <c r="G2095" i="133"/>
  <c r="H2095" i="133" s="1"/>
  <c r="G2096" i="133"/>
  <c r="H2096" i="133" s="1"/>
  <c r="G2097" i="133"/>
  <c r="H2097" i="133" s="1"/>
  <c r="G2098" i="133"/>
  <c r="H2098" i="133" s="1"/>
  <c r="G2099" i="133"/>
  <c r="H2099" i="133" s="1"/>
  <c r="G2100" i="133"/>
  <c r="H2100" i="133"/>
  <c r="G2101" i="133"/>
  <c r="H2101" i="133" s="1"/>
  <c r="G2102" i="133"/>
  <c r="H2102" i="133" s="1"/>
  <c r="G2103" i="133"/>
  <c r="H2103" i="133" s="1"/>
  <c r="G2104" i="133"/>
  <c r="H2104" i="133" s="1"/>
  <c r="G2105" i="133"/>
  <c r="H2105" i="133" s="1"/>
  <c r="G2106" i="133"/>
  <c r="H2106" i="133" s="1"/>
  <c r="G2107" i="133"/>
  <c r="H2107" i="133" s="1"/>
  <c r="G2108" i="133"/>
  <c r="H2108" i="133"/>
  <c r="G2109" i="133"/>
  <c r="H2109" i="133" s="1"/>
  <c r="G2110" i="133"/>
  <c r="H2110" i="133" s="1"/>
  <c r="G2111" i="133"/>
  <c r="H2111" i="133" s="1"/>
  <c r="G2112" i="133"/>
  <c r="H2112" i="133" s="1"/>
  <c r="G2113" i="133"/>
  <c r="H2113" i="133" s="1"/>
  <c r="G2114" i="133"/>
  <c r="H2114" i="133" s="1"/>
  <c r="G2115" i="133"/>
  <c r="H2115" i="133" s="1"/>
  <c r="G2116" i="133"/>
  <c r="H2116" i="133" s="1"/>
  <c r="G2117" i="133"/>
  <c r="H2117" i="133" s="1"/>
  <c r="G2118" i="133"/>
  <c r="H2118" i="133" s="1"/>
  <c r="G2119" i="133"/>
  <c r="H2119" i="133" s="1"/>
  <c r="G2120" i="133"/>
  <c r="H2120" i="133" s="1"/>
  <c r="G2121" i="133"/>
  <c r="H2121" i="133" s="1"/>
  <c r="G2122" i="133"/>
  <c r="H2122" i="133" s="1"/>
  <c r="G2123" i="133"/>
  <c r="H2123" i="133" s="1"/>
  <c r="G2124" i="133"/>
  <c r="H2124" i="133" s="1"/>
  <c r="G2125" i="133"/>
  <c r="H2125" i="133" s="1"/>
  <c r="G2126" i="133"/>
  <c r="H2126" i="133" s="1"/>
  <c r="G2127" i="133"/>
  <c r="H2127" i="133" s="1"/>
  <c r="G2128" i="133"/>
  <c r="H2128" i="133" s="1"/>
  <c r="G2129" i="133"/>
  <c r="H2129" i="133" s="1"/>
  <c r="G2130" i="133"/>
  <c r="H2130" i="133" s="1"/>
  <c r="G2131" i="133"/>
  <c r="H2131" i="133" s="1"/>
  <c r="G2132" i="133"/>
  <c r="H2132" i="133"/>
  <c r="G2133" i="133"/>
  <c r="H2133" i="133" s="1"/>
  <c r="G2134" i="133"/>
  <c r="H2134" i="133" s="1"/>
  <c r="G2135" i="133"/>
  <c r="H2135" i="133" s="1"/>
  <c r="G2136" i="133"/>
  <c r="H2136" i="133" s="1"/>
  <c r="G2137" i="133"/>
  <c r="H2137" i="133" s="1"/>
  <c r="G2138" i="133"/>
  <c r="H2138" i="133" s="1"/>
  <c r="G2139" i="133"/>
  <c r="H2139" i="133" s="1"/>
  <c r="G2140" i="133"/>
  <c r="H2140" i="133"/>
  <c r="G2141" i="133"/>
  <c r="H2141" i="133" s="1"/>
  <c r="G2142" i="133"/>
  <c r="H2142" i="133" s="1"/>
  <c r="G2143" i="133"/>
  <c r="H2143" i="133" s="1"/>
  <c r="G2144" i="133"/>
  <c r="H2144" i="133" s="1"/>
  <c r="G2145" i="133"/>
  <c r="H2145" i="133" s="1"/>
  <c r="G2146" i="133"/>
  <c r="H2146" i="133" s="1"/>
  <c r="G2147" i="133"/>
  <c r="H2147" i="133" s="1"/>
  <c r="G2148" i="133"/>
  <c r="H2148" i="133" s="1"/>
  <c r="G2149" i="133"/>
  <c r="H2149" i="133" s="1"/>
  <c r="G2150" i="133"/>
  <c r="H2150" i="133" s="1"/>
  <c r="G2151" i="133"/>
  <c r="H2151" i="133" s="1"/>
  <c r="G2152" i="133"/>
  <c r="H2152" i="133" s="1"/>
  <c r="G2153" i="133"/>
  <c r="H2153" i="133" s="1"/>
  <c r="G2154" i="133"/>
  <c r="H2154" i="133" s="1"/>
  <c r="G2155" i="133"/>
  <c r="H2155" i="133" s="1"/>
  <c r="G2156" i="133"/>
  <c r="H2156" i="133" s="1"/>
  <c r="G2157" i="133"/>
  <c r="H2157" i="133" s="1"/>
  <c r="G2158" i="133"/>
  <c r="H2158" i="133" s="1"/>
  <c r="G2159" i="133"/>
  <c r="H2159" i="133" s="1"/>
  <c r="G2160" i="133"/>
  <c r="H2160" i="133" s="1"/>
  <c r="G2161" i="133"/>
  <c r="H2161" i="133" s="1"/>
  <c r="G2162" i="133"/>
  <c r="H2162" i="133" s="1"/>
  <c r="G2163" i="133"/>
  <c r="H2163" i="133" s="1"/>
  <c r="G2164" i="133"/>
  <c r="H2164" i="133"/>
  <c r="G2165" i="133"/>
  <c r="H2165" i="133" s="1"/>
  <c r="G2166" i="133"/>
  <c r="H2166" i="133" s="1"/>
  <c r="G2167" i="133"/>
  <c r="H2167" i="133" s="1"/>
  <c r="G2168" i="133"/>
  <c r="H2168" i="133" s="1"/>
  <c r="G2169" i="133"/>
  <c r="H2169" i="133" s="1"/>
  <c r="G2170" i="133"/>
  <c r="H2170" i="133" s="1"/>
  <c r="G2171" i="133"/>
  <c r="H2171" i="133" s="1"/>
  <c r="G2172" i="133"/>
  <c r="H2172" i="133"/>
  <c r="G2173" i="133"/>
  <c r="H2173" i="133" s="1"/>
  <c r="G2174" i="133"/>
  <c r="H2174" i="133" s="1"/>
  <c r="G2175" i="133"/>
  <c r="H2175" i="133" s="1"/>
  <c r="G2176" i="133"/>
  <c r="H2176" i="133" s="1"/>
  <c r="G2177" i="133"/>
  <c r="H2177" i="133" s="1"/>
  <c r="G2178" i="133"/>
  <c r="H2178" i="133" s="1"/>
  <c r="G2179" i="133"/>
  <c r="H2179" i="133" s="1"/>
  <c r="G2180" i="133"/>
  <c r="H2180" i="133" s="1"/>
  <c r="G2181" i="133"/>
  <c r="H2181" i="133" s="1"/>
  <c r="G2182" i="133"/>
  <c r="H2182" i="133" s="1"/>
  <c r="G2183" i="133"/>
  <c r="H2183" i="133" s="1"/>
  <c r="G2184" i="133"/>
  <c r="H2184" i="133" s="1"/>
  <c r="G2185" i="133"/>
  <c r="H2185" i="133" s="1"/>
  <c r="G2186" i="133"/>
  <c r="H2186" i="133" s="1"/>
  <c r="G2187" i="133"/>
  <c r="H2187" i="133" s="1"/>
  <c r="G2188" i="133"/>
  <c r="H2188" i="133" s="1"/>
  <c r="G2189" i="133"/>
  <c r="H2189" i="133" s="1"/>
  <c r="G2190" i="133"/>
  <c r="H2190" i="133" s="1"/>
  <c r="G2191" i="133"/>
  <c r="H2191" i="133" s="1"/>
  <c r="G2192" i="133"/>
  <c r="H2192" i="133" s="1"/>
  <c r="G2193" i="133"/>
  <c r="H2193" i="133" s="1"/>
  <c r="G2194" i="133"/>
  <c r="H2194" i="133" s="1"/>
  <c r="G2195" i="133"/>
  <c r="H2195" i="133" s="1"/>
  <c r="G2196" i="133"/>
  <c r="H2196" i="133"/>
  <c r="G2197" i="133"/>
  <c r="H2197" i="133" s="1"/>
  <c r="G2198" i="133"/>
  <c r="H2198" i="133" s="1"/>
  <c r="G2199" i="133"/>
  <c r="H2199" i="133" s="1"/>
  <c r="G2200" i="133"/>
  <c r="H2200" i="133" s="1"/>
  <c r="G2201" i="133"/>
  <c r="H2201" i="133" s="1"/>
  <c r="G2202" i="133"/>
  <c r="H2202" i="133" s="1"/>
  <c r="G2203" i="133"/>
  <c r="H2203" i="133" s="1"/>
  <c r="G2204" i="133"/>
  <c r="H2204" i="133"/>
  <c r="G2205" i="133"/>
  <c r="H2205" i="133" s="1"/>
  <c r="G2206" i="133"/>
  <c r="H2206" i="133" s="1"/>
  <c r="G2207" i="133"/>
  <c r="H2207" i="133" s="1"/>
  <c r="G2208" i="133"/>
  <c r="H2208" i="133" s="1"/>
  <c r="G2209" i="133"/>
  <c r="H2209" i="133" s="1"/>
  <c r="G2210" i="133"/>
  <c r="H2210" i="133" s="1"/>
  <c r="G2211" i="133"/>
  <c r="H2211" i="133" s="1"/>
  <c r="G2212" i="133"/>
  <c r="H2212" i="133" s="1"/>
  <c r="G2213" i="133"/>
  <c r="H2213" i="133" s="1"/>
  <c r="G2214" i="133"/>
  <c r="H2214" i="133" s="1"/>
  <c r="G2215" i="133"/>
  <c r="H2215" i="133" s="1"/>
  <c r="G2216" i="133"/>
  <c r="H2216" i="133" s="1"/>
  <c r="G2217" i="133"/>
  <c r="H2217" i="133" s="1"/>
  <c r="G2218" i="133"/>
  <c r="H2218" i="133" s="1"/>
  <c r="G2219" i="133"/>
  <c r="H2219" i="133" s="1"/>
  <c r="G2220" i="133"/>
  <c r="H2220" i="133" s="1"/>
  <c r="G2221" i="133"/>
  <c r="H2221" i="133" s="1"/>
  <c r="G2222" i="133"/>
  <c r="H2222" i="133" s="1"/>
  <c r="G2223" i="133"/>
  <c r="H2223" i="133" s="1"/>
  <c r="G2224" i="133"/>
  <c r="H2224" i="133" s="1"/>
  <c r="G2225" i="133"/>
  <c r="H2225" i="133" s="1"/>
  <c r="G2226" i="133"/>
  <c r="H2226" i="133" s="1"/>
  <c r="G2227" i="133"/>
  <c r="H2227" i="133" s="1"/>
  <c r="G2228" i="133"/>
  <c r="H2228" i="133"/>
  <c r="G2229" i="133"/>
  <c r="H2229" i="133" s="1"/>
  <c r="G2230" i="133"/>
  <c r="H2230" i="133" s="1"/>
  <c r="G2231" i="133"/>
  <c r="H2231" i="133" s="1"/>
  <c r="G2232" i="133"/>
  <c r="H2232" i="133" s="1"/>
  <c r="G2233" i="133"/>
  <c r="H2233" i="133" s="1"/>
  <c r="G2234" i="133"/>
  <c r="H2234" i="133" s="1"/>
  <c r="G2235" i="133"/>
  <c r="H2235" i="133" s="1"/>
  <c r="G2236" i="133"/>
  <c r="H2236" i="133"/>
  <c r="G2237" i="133"/>
  <c r="H2237" i="133" s="1"/>
  <c r="G2238" i="133"/>
  <c r="H2238" i="133" s="1"/>
  <c r="G2239" i="133"/>
  <c r="H2239" i="133" s="1"/>
  <c r="G2240" i="133"/>
  <c r="H2240" i="133" s="1"/>
  <c r="G2241" i="133"/>
  <c r="H2241" i="133" s="1"/>
  <c r="G2242" i="133"/>
  <c r="H2242" i="133" s="1"/>
  <c r="G2243" i="133"/>
  <c r="H2243" i="133" s="1"/>
  <c r="G2244" i="133"/>
  <c r="H2244" i="133" s="1"/>
  <c r="G2245" i="133"/>
  <c r="H2245" i="133" s="1"/>
  <c r="G2246" i="133"/>
  <c r="H2246" i="133" s="1"/>
  <c r="G2247" i="133"/>
  <c r="H2247" i="133" s="1"/>
  <c r="G2248" i="133"/>
  <c r="H2248" i="133" s="1"/>
  <c r="G2249" i="133"/>
  <c r="H2249" i="133" s="1"/>
  <c r="G2250" i="133"/>
  <c r="H2250" i="133" s="1"/>
  <c r="G2251" i="133"/>
  <c r="H2251" i="133" s="1"/>
  <c r="G2252" i="133"/>
  <c r="H2252" i="133" s="1"/>
  <c r="G2253" i="133"/>
  <c r="H2253" i="133" s="1"/>
  <c r="G2254" i="133"/>
  <c r="H2254" i="133" s="1"/>
  <c r="G2255" i="133"/>
  <c r="H2255" i="133" s="1"/>
  <c r="G2256" i="133"/>
  <c r="H2256" i="133" s="1"/>
  <c r="G2257" i="133"/>
  <c r="H2257" i="133" s="1"/>
  <c r="G2258" i="133"/>
  <c r="H2258" i="133" s="1"/>
  <c r="G2259" i="133"/>
  <c r="H2259" i="133" s="1"/>
  <c r="G2260" i="133"/>
  <c r="H2260" i="133"/>
  <c r="G2261" i="133"/>
  <c r="H2261" i="133" s="1"/>
  <c r="G2262" i="133"/>
  <c r="H2262" i="133" s="1"/>
  <c r="G2263" i="133"/>
  <c r="H2263" i="133" s="1"/>
  <c r="G2264" i="133"/>
  <c r="H2264" i="133" s="1"/>
  <c r="G2265" i="133"/>
  <c r="H2265" i="133" s="1"/>
  <c r="G2266" i="133"/>
  <c r="H2266" i="133" s="1"/>
  <c r="G2267" i="133"/>
  <c r="H2267" i="133" s="1"/>
  <c r="G2268" i="133"/>
  <c r="H2268" i="133"/>
  <c r="G2269" i="133"/>
  <c r="H2269" i="133" s="1"/>
  <c r="G2270" i="133"/>
  <c r="H2270" i="133" s="1"/>
  <c r="G2271" i="133"/>
  <c r="H2271" i="133" s="1"/>
  <c r="G2272" i="133"/>
  <c r="H2272" i="133" s="1"/>
  <c r="G2273" i="133"/>
  <c r="H2273" i="133" s="1"/>
  <c r="G2274" i="133"/>
  <c r="H2274" i="133" s="1"/>
  <c r="G2275" i="133"/>
  <c r="H2275" i="133" s="1"/>
  <c r="G2276" i="133"/>
  <c r="H2276" i="133" s="1"/>
  <c r="G2277" i="133"/>
  <c r="H2277" i="133" s="1"/>
  <c r="G2278" i="133"/>
  <c r="H2278" i="133" s="1"/>
  <c r="G2279" i="133"/>
  <c r="H2279" i="133" s="1"/>
  <c r="G2280" i="133"/>
  <c r="H2280" i="133" s="1"/>
  <c r="G2281" i="133"/>
  <c r="H2281" i="133" s="1"/>
  <c r="G2282" i="133"/>
  <c r="H2282" i="133" s="1"/>
  <c r="G2283" i="133"/>
  <c r="H2283" i="133" s="1"/>
  <c r="G2284" i="133"/>
  <c r="H2284" i="133" s="1"/>
  <c r="G2285" i="133"/>
  <c r="H2285" i="133" s="1"/>
  <c r="G2286" i="133"/>
  <c r="H2286" i="133" s="1"/>
  <c r="G2287" i="133"/>
  <c r="H2287" i="133" s="1"/>
  <c r="G2288" i="133"/>
  <c r="H2288" i="133" s="1"/>
  <c r="G2289" i="133"/>
  <c r="H2289" i="133" s="1"/>
  <c r="G2290" i="133"/>
  <c r="H2290" i="133" s="1"/>
  <c r="G2291" i="133"/>
  <c r="H2291" i="133" s="1"/>
  <c r="G2292" i="133"/>
  <c r="H2292" i="133"/>
  <c r="G2293" i="133"/>
  <c r="H2293" i="133" s="1"/>
  <c r="G2294" i="133"/>
  <c r="H2294" i="133" s="1"/>
  <c r="G2295" i="133"/>
  <c r="H2295" i="133" s="1"/>
  <c r="G2296" i="133"/>
  <c r="H2296" i="133" s="1"/>
  <c r="G2297" i="133"/>
  <c r="H2297" i="133" s="1"/>
  <c r="G2298" i="133"/>
  <c r="H2298" i="133" s="1"/>
  <c r="G2299" i="133"/>
  <c r="H2299" i="133" s="1"/>
  <c r="G2300" i="133"/>
  <c r="H2300" i="133"/>
  <c r="G2301" i="133"/>
  <c r="H2301" i="133" s="1"/>
  <c r="G2302" i="133"/>
  <c r="H2302" i="133" s="1"/>
  <c r="G2303" i="133"/>
  <c r="H2303" i="133" s="1"/>
  <c r="G2304" i="133"/>
  <c r="H2304" i="133" s="1"/>
  <c r="G2305" i="133"/>
  <c r="H2305" i="133" s="1"/>
  <c r="G2306" i="133"/>
  <c r="H2306" i="133" s="1"/>
  <c r="G2307" i="133"/>
  <c r="H2307" i="133" s="1"/>
  <c r="G2308" i="133"/>
  <c r="H2308" i="133"/>
  <c r="G2309" i="133"/>
  <c r="H2309" i="133" s="1"/>
  <c r="G2310" i="133"/>
  <c r="H2310" i="133" s="1"/>
  <c r="G2311" i="133"/>
  <c r="H2311" i="133" s="1"/>
  <c r="G2312" i="133"/>
  <c r="H2312" i="133" s="1"/>
  <c r="G2313" i="133"/>
  <c r="H2313" i="133" s="1"/>
  <c r="G2314" i="133"/>
  <c r="H2314" i="133" s="1"/>
  <c r="G2315" i="133"/>
  <c r="H2315" i="133" s="1"/>
  <c r="G2316" i="133"/>
  <c r="H2316" i="133" s="1"/>
  <c r="G2317" i="133"/>
  <c r="H2317" i="133" s="1"/>
  <c r="G2318" i="133"/>
  <c r="H2318" i="133" s="1"/>
  <c r="G2319" i="133"/>
  <c r="H2319" i="133" s="1"/>
  <c r="G2320" i="133"/>
  <c r="H2320" i="133" s="1"/>
  <c r="G2321" i="133"/>
  <c r="H2321" i="133" s="1"/>
  <c r="G2322" i="133"/>
  <c r="H2322" i="133" s="1"/>
  <c r="G2323" i="133"/>
  <c r="H2323" i="133" s="1"/>
  <c r="G2324" i="133"/>
  <c r="H2324" i="133"/>
  <c r="G2325" i="133"/>
  <c r="H2325" i="133" s="1"/>
  <c r="G2326" i="133"/>
  <c r="H2326" i="133" s="1"/>
  <c r="G2327" i="133"/>
  <c r="H2327" i="133" s="1"/>
  <c r="G2328" i="133"/>
  <c r="H2328" i="133" s="1"/>
  <c r="G2329" i="133"/>
  <c r="H2329" i="133" s="1"/>
  <c r="G2330" i="133"/>
  <c r="H2330" i="133" s="1"/>
  <c r="G2331" i="133"/>
  <c r="H2331" i="133" s="1"/>
  <c r="G2332" i="133"/>
  <c r="H2332" i="133"/>
  <c r="G2333" i="133"/>
  <c r="H2333" i="133" s="1"/>
  <c r="G2334" i="133"/>
  <c r="H2334" i="133" s="1"/>
  <c r="G2335" i="133"/>
  <c r="H2335" i="133" s="1"/>
  <c r="G2336" i="133"/>
  <c r="H2336" i="133" s="1"/>
  <c r="G2337" i="133"/>
  <c r="H2337" i="133" s="1"/>
  <c r="G2338" i="133"/>
  <c r="H2338" i="133" s="1"/>
  <c r="G2339" i="133"/>
  <c r="H2339" i="133" s="1"/>
  <c r="G2340" i="133"/>
  <c r="H2340" i="133"/>
  <c r="G2341" i="133"/>
  <c r="H2341" i="133" s="1"/>
  <c r="G2342" i="133"/>
  <c r="H2342" i="133" s="1"/>
  <c r="G2343" i="133"/>
  <c r="H2343" i="133" s="1"/>
  <c r="G2344" i="133"/>
  <c r="H2344" i="133" s="1"/>
  <c r="G2345" i="133"/>
  <c r="H2345" i="133"/>
  <c r="G2346" i="133"/>
  <c r="H2346" i="133" s="1"/>
  <c r="G2347" i="133"/>
  <c r="H2347" i="133" s="1"/>
  <c r="G2348" i="133"/>
  <c r="H2348" i="133" s="1"/>
  <c r="G2349" i="133"/>
  <c r="H2349" i="133"/>
  <c r="G2350" i="133"/>
  <c r="H2350" i="133" s="1"/>
  <c r="G2351" i="133"/>
  <c r="H2351" i="133"/>
  <c r="G2352" i="133"/>
  <c r="H2352" i="133" s="1"/>
  <c r="G2353" i="133"/>
  <c r="H2353" i="133"/>
  <c r="G2354" i="133"/>
  <c r="H2354" i="133" s="1"/>
  <c r="G2355" i="133"/>
  <c r="H2355" i="133" s="1"/>
  <c r="G2356" i="133"/>
  <c r="H2356" i="133" s="1"/>
  <c r="G2357" i="133"/>
  <c r="H2357" i="133"/>
  <c r="G2358" i="133"/>
  <c r="H2358" i="133" s="1"/>
  <c r="G2359" i="133"/>
  <c r="H2359" i="133"/>
  <c r="G2360" i="133"/>
  <c r="H2360" i="133" s="1"/>
  <c r="G2361" i="133"/>
  <c r="H2361" i="133"/>
  <c r="G2362" i="133"/>
  <c r="H2362" i="133" s="1"/>
  <c r="G2363" i="133"/>
  <c r="H2363" i="133" s="1"/>
  <c r="G2364" i="133"/>
  <c r="H2364" i="133" s="1"/>
  <c r="G2365" i="133"/>
  <c r="H2365" i="133"/>
  <c r="G2366" i="133"/>
  <c r="H2366" i="133"/>
  <c r="G2367" i="133"/>
  <c r="H2367" i="133"/>
  <c r="G2368" i="133"/>
  <c r="H2368" i="133"/>
  <c r="G2369" i="133"/>
  <c r="H2369" i="133"/>
  <c r="G2370" i="133"/>
  <c r="H2370" i="133"/>
  <c r="G2371" i="133"/>
  <c r="H2371" i="133"/>
  <c r="G2372" i="133"/>
  <c r="H2372" i="133"/>
  <c r="G2373" i="133"/>
  <c r="H2373" i="133"/>
  <c r="G2374" i="133"/>
  <c r="H2374" i="133"/>
  <c r="G2375" i="133"/>
  <c r="H2375" i="133"/>
  <c r="G2376" i="133"/>
  <c r="H2376" i="133"/>
  <c r="G2377" i="133"/>
  <c r="H2377" i="133"/>
  <c r="G2378" i="133"/>
  <c r="H2378" i="133"/>
  <c r="G2379" i="133"/>
  <c r="H2379" i="133"/>
  <c r="G2380" i="133"/>
  <c r="H2380" i="133"/>
  <c r="G2381" i="133"/>
  <c r="H2381" i="133"/>
  <c r="G2382" i="133"/>
  <c r="H2382" i="133"/>
  <c r="G2383" i="133"/>
  <c r="H2383" i="133"/>
  <c r="G2384" i="133"/>
  <c r="H2384" i="133"/>
  <c r="G2385" i="133"/>
  <c r="H2385" i="133"/>
  <c r="G2386" i="133"/>
  <c r="H2386" i="133"/>
  <c r="G2387" i="133"/>
  <c r="H2387" i="133"/>
  <c r="G2388" i="133"/>
  <c r="H2388" i="133"/>
  <c r="G2389" i="133"/>
  <c r="H2389" i="133"/>
  <c r="G2390" i="133"/>
  <c r="H2390" i="133"/>
  <c r="G2391" i="133"/>
  <c r="H2391" i="133" s="1"/>
  <c r="G2392" i="133"/>
  <c r="H2392" i="133" s="1"/>
  <c r="G2393" i="133"/>
  <c r="H2393" i="133" s="1"/>
  <c r="G2394" i="133"/>
  <c r="H2394" i="133"/>
  <c r="G2395" i="133"/>
  <c r="H2395" i="133" s="1"/>
  <c r="G2396" i="133"/>
  <c r="H2396" i="133" s="1"/>
  <c r="G2397" i="133"/>
  <c r="H2397" i="133" s="1"/>
  <c r="G2398" i="133"/>
  <c r="H2398" i="133" s="1"/>
  <c r="G2399" i="133"/>
  <c r="H2399" i="133" s="1"/>
  <c r="G2400" i="133"/>
  <c r="H2400" i="133" s="1"/>
  <c r="G2401" i="133"/>
  <c r="H2401" i="133" s="1"/>
  <c r="G2402" i="133"/>
  <c r="H2402" i="133"/>
  <c r="G2403" i="133"/>
  <c r="H2403" i="133" s="1"/>
  <c r="G2404" i="133"/>
  <c r="H2404" i="133" s="1"/>
  <c r="G2405" i="133"/>
  <c r="H2405" i="133" s="1"/>
  <c r="G2406" i="133"/>
  <c r="H2406" i="133" s="1"/>
  <c r="G2407" i="133"/>
  <c r="H2407" i="133" s="1"/>
  <c r="G2408" i="133"/>
  <c r="H2408" i="133" s="1"/>
  <c r="G2409" i="133"/>
  <c r="H2409" i="133" s="1"/>
  <c r="G2410" i="133"/>
  <c r="H2410" i="133" s="1"/>
  <c r="G2411" i="133"/>
  <c r="H2411" i="133" s="1"/>
  <c r="G2412" i="133"/>
  <c r="H2412" i="133" s="1"/>
  <c r="G2413" i="133"/>
  <c r="H2413" i="133" s="1"/>
  <c r="G2414" i="133"/>
  <c r="H2414" i="133" s="1"/>
  <c r="G2415" i="133"/>
  <c r="H2415" i="133" s="1"/>
  <c r="G2416" i="133"/>
  <c r="H2416" i="133"/>
  <c r="G2417" i="133"/>
  <c r="H2417" i="133" s="1"/>
  <c r="G2418" i="133"/>
  <c r="H2418" i="133"/>
  <c r="G2419" i="133"/>
  <c r="H2419" i="133" s="1"/>
  <c r="G2420" i="133"/>
  <c r="H2420" i="133" s="1"/>
  <c r="G2421" i="133"/>
  <c r="H2421" i="133" s="1"/>
  <c r="G2422" i="133"/>
  <c r="H2422" i="133"/>
  <c r="G2423" i="133"/>
  <c r="H2423" i="133" s="1"/>
  <c r="G2424" i="133"/>
  <c r="H2424" i="133" s="1"/>
  <c r="G2425" i="133"/>
  <c r="H2425" i="133" s="1"/>
  <c r="G2426" i="133"/>
  <c r="H2426" i="133" s="1"/>
  <c r="G2427" i="133"/>
  <c r="H2427" i="133" s="1"/>
  <c r="G2428" i="133"/>
  <c r="H2428" i="133" s="1"/>
  <c r="G2429" i="133"/>
  <c r="H2429" i="133" s="1"/>
  <c r="G2430" i="133"/>
  <c r="H2430" i="133" s="1"/>
  <c r="G2431" i="133"/>
  <c r="H2431" i="133" s="1"/>
  <c r="G2432" i="133"/>
  <c r="H2432" i="133" s="1"/>
  <c r="G2433" i="133"/>
  <c r="H2433" i="133" s="1"/>
  <c r="G2434" i="133"/>
  <c r="H2434" i="133" s="1"/>
  <c r="G2435" i="133"/>
  <c r="H2435" i="133" s="1"/>
  <c r="G2436" i="133"/>
  <c r="H2436" i="133" s="1"/>
  <c r="G2437" i="133"/>
  <c r="H2437" i="133" s="1"/>
  <c r="G2438" i="133"/>
  <c r="H2438" i="133"/>
  <c r="G2439" i="133"/>
  <c r="H2439" i="133" s="1"/>
  <c r="G2440" i="133"/>
  <c r="H2440" i="133" s="1"/>
  <c r="G2441" i="133"/>
  <c r="H2441" i="133" s="1"/>
  <c r="G2442" i="133"/>
  <c r="H2442" i="133" s="1"/>
  <c r="G2443" i="133"/>
  <c r="H2443" i="133" s="1"/>
  <c r="G2444" i="133"/>
  <c r="H2444" i="133" s="1"/>
  <c r="G2445" i="133"/>
  <c r="H2445" i="133" s="1"/>
  <c r="G2446" i="133"/>
  <c r="H2446" i="133"/>
  <c r="G2447" i="133"/>
  <c r="H2447" i="133" s="1"/>
  <c r="G2448" i="133"/>
  <c r="H2448" i="133" s="1"/>
  <c r="G2449" i="133"/>
  <c r="H2449" i="133" s="1"/>
  <c r="G2450" i="133"/>
  <c r="H2450" i="133" s="1"/>
  <c r="G2451" i="133"/>
  <c r="H2451" i="133" s="1"/>
  <c r="G2452" i="133"/>
  <c r="H2452" i="133" s="1"/>
  <c r="G2453" i="133"/>
  <c r="H2453" i="133" s="1"/>
  <c r="G2454" i="133"/>
  <c r="H2454" i="133"/>
  <c r="G2455" i="133"/>
  <c r="H2455" i="133" s="1"/>
  <c r="G2456" i="133"/>
  <c r="H2456" i="133" s="1"/>
  <c r="G2457" i="133"/>
  <c r="H2457" i="133" s="1"/>
  <c r="G2458" i="133"/>
  <c r="H2458" i="133" s="1"/>
  <c r="G2459" i="133"/>
  <c r="H2459" i="133" s="1"/>
  <c r="G2460" i="133"/>
  <c r="H2460" i="133" s="1"/>
  <c r="G2461" i="133"/>
  <c r="H2461" i="133" s="1"/>
  <c r="G2462" i="133"/>
  <c r="H2462" i="133" s="1"/>
  <c r="G2463" i="133"/>
  <c r="H2463" i="133" s="1"/>
  <c r="G2464" i="133"/>
  <c r="H2464" i="133" s="1"/>
  <c r="G2465" i="133"/>
  <c r="H2465" i="133" s="1"/>
  <c r="G2466" i="133"/>
  <c r="H2466" i="133" s="1"/>
  <c r="G2467" i="133"/>
  <c r="H2467" i="133" s="1"/>
  <c r="G2468" i="133"/>
  <c r="H2468" i="133" s="1"/>
  <c r="G2469" i="133"/>
  <c r="H2469" i="133" s="1"/>
  <c r="G2470" i="133"/>
  <c r="H2470" i="133"/>
  <c r="G2471" i="133"/>
  <c r="H2471" i="133" s="1"/>
  <c r="G2472" i="133"/>
  <c r="H2472" i="133" s="1"/>
  <c r="G2473" i="133"/>
  <c r="H2473" i="133" s="1"/>
  <c r="G2474" i="133"/>
  <c r="H2474" i="133" s="1"/>
  <c r="G2475" i="133"/>
  <c r="H2475" i="133" s="1"/>
  <c r="G2476" i="133"/>
  <c r="H2476" i="133" s="1"/>
  <c r="G2477" i="133"/>
  <c r="H2477" i="133" s="1"/>
  <c r="G2478" i="133"/>
  <c r="H2478" i="133"/>
  <c r="G2479" i="133"/>
  <c r="H2479" i="133" s="1"/>
  <c r="G2480" i="133"/>
  <c r="H2480" i="133" s="1"/>
  <c r="G2481" i="133"/>
  <c r="H2481" i="133" s="1"/>
  <c r="G2482" i="133"/>
  <c r="H2482" i="133" s="1"/>
  <c r="G2483" i="133"/>
  <c r="H2483" i="133" s="1"/>
  <c r="G2484" i="133"/>
  <c r="H2484" i="133" s="1"/>
  <c r="G2485" i="133"/>
  <c r="H2485" i="133"/>
  <c r="G2486" i="133"/>
  <c r="H2486" i="133" s="1"/>
  <c r="G2487" i="133"/>
  <c r="H2487" i="133"/>
  <c r="G2488" i="133"/>
  <c r="H2488" i="133" s="1"/>
  <c r="G2489" i="133"/>
  <c r="H2489" i="133"/>
  <c r="G2490" i="133"/>
  <c r="H2490" i="133" s="1"/>
  <c r="G2491" i="133"/>
  <c r="H2491" i="133" s="1"/>
  <c r="G2492" i="133"/>
  <c r="H2492" i="133" s="1"/>
  <c r="G2493" i="133"/>
  <c r="H2493" i="133"/>
  <c r="G2494" i="133"/>
  <c r="H2494" i="133" s="1"/>
  <c r="G2495" i="133"/>
  <c r="H2495" i="133"/>
  <c r="G2496" i="133"/>
  <c r="H2496" i="133" s="1"/>
  <c r="G2497" i="133"/>
  <c r="H2497" i="133"/>
  <c r="G2498" i="133"/>
  <c r="H2498" i="133" s="1"/>
  <c r="G2499" i="133"/>
  <c r="H2499" i="133" s="1"/>
  <c r="G2500" i="133"/>
  <c r="H2500" i="133" s="1"/>
  <c r="G2501" i="133"/>
  <c r="H2501" i="133"/>
  <c r="G2502" i="133"/>
  <c r="H2502" i="133" s="1"/>
  <c r="G2503" i="133"/>
  <c r="H2503" i="133"/>
  <c r="G2504" i="133"/>
  <c r="H2504" i="133" s="1"/>
  <c r="G2505" i="133"/>
  <c r="H2505" i="133"/>
  <c r="G2506" i="133"/>
  <c r="H2506" i="133" s="1"/>
  <c r="G2507" i="133"/>
  <c r="H2507" i="133" s="1"/>
  <c r="G2508" i="133"/>
  <c r="H2508" i="133" s="1"/>
  <c r="G2509" i="133"/>
  <c r="H2509" i="133"/>
  <c r="G2510" i="133"/>
  <c r="H2510" i="133" s="1"/>
  <c r="G2511" i="133"/>
  <c r="H2511" i="133"/>
  <c r="G2512" i="133"/>
  <c r="H2512" i="133" s="1"/>
  <c r="G2513" i="133"/>
  <c r="H2513" i="133"/>
  <c r="G2514" i="133"/>
  <c r="H2514" i="133" s="1"/>
  <c r="G2515" i="133"/>
  <c r="H2515" i="133" s="1"/>
  <c r="G2516" i="133"/>
  <c r="H2516" i="133" s="1"/>
  <c r="G2517" i="133"/>
  <c r="H2517" i="133" s="1"/>
  <c r="G2518" i="133"/>
  <c r="H2518" i="133"/>
  <c r="G2519" i="133"/>
  <c r="H2519" i="133" s="1"/>
  <c r="G2520" i="133"/>
  <c r="H2520" i="133" s="1"/>
  <c r="G2521" i="133"/>
  <c r="H2521" i="133" s="1"/>
  <c r="G2522" i="133"/>
  <c r="H2522" i="133" s="1"/>
  <c r="G2523" i="133"/>
  <c r="H2523" i="133" s="1"/>
  <c r="G2524" i="133"/>
  <c r="H2524" i="133" s="1"/>
  <c r="G2525" i="133"/>
  <c r="H2525" i="133" s="1"/>
  <c r="G2526" i="133"/>
  <c r="H2526" i="133" s="1"/>
  <c r="G2527" i="133"/>
  <c r="H2527" i="133" s="1"/>
  <c r="G2528" i="133"/>
  <c r="H2528" i="133" s="1"/>
  <c r="G2529" i="133"/>
  <c r="H2529" i="133" s="1"/>
  <c r="G2530" i="133"/>
  <c r="H2530" i="133" s="1"/>
  <c r="G2531" i="133"/>
  <c r="H2531" i="133" s="1"/>
  <c r="G2532" i="133"/>
  <c r="H2532" i="133" s="1"/>
  <c r="G2533" i="133"/>
  <c r="H2533" i="133" s="1"/>
  <c r="G2534" i="133"/>
  <c r="H2534" i="133"/>
  <c r="G2535" i="133"/>
  <c r="H2535" i="133" s="1"/>
  <c r="G2536" i="133"/>
  <c r="H2536" i="133" s="1"/>
  <c r="G2537" i="133"/>
  <c r="H2537" i="133" s="1"/>
  <c r="G2538" i="133"/>
  <c r="H2538" i="133" s="1"/>
  <c r="G2539" i="133"/>
  <c r="H2539" i="133" s="1"/>
  <c r="G2540" i="133"/>
  <c r="H2540" i="133" s="1"/>
  <c r="G2541" i="133"/>
  <c r="H2541" i="133" s="1"/>
  <c r="G2542" i="133"/>
  <c r="H2542" i="133"/>
  <c r="G2543" i="133"/>
  <c r="H2543" i="133" s="1"/>
  <c r="G2544" i="133"/>
  <c r="H2544" i="133" s="1"/>
  <c r="G2545" i="133"/>
  <c r="H2545" i="133" s="1"/>
  <c r="G2546" i="133"/>
  <c r="H2546" i="133" s="1"/>
  <c r="G2547" i="133"/>
  <c r="H2547" i="133" s="1"/>
  <c r="G2548" i="133"/>
  <c r="H2548" i="133" s="1"/>
  <c r="G2549" i="133"/>
  <c r="H2549" i="133" s="1"/>
  <c r="G2550" i="133"/>
  <c r="H2550" i="133"/>
  <c r="G2551" i="133"/>
  <c r="H2551" i="133" s="1"/>
  <c r="G2552" i="133"/>
  <c r="H2552" i="133" s="1"/>
  <c r="G2553" i="133"/>
  <c r="H2553" i="133" s="1"/>
  <c r="G2554" i="133"/>
  <c r="H2554" i="133" s="1"/>
  <c r="G2555" i="133"/>
  <c r="H2555" i="133" s="1"/>
  <c r="G2556" i="133"/>
  <c r="H2556" i="133" s="1"/>
  <c r="G2557" i="133"/>
  <c r="H2557" i="133" s="1"/>
  <c r="G2558" i="133"/>
  <c r="H2558" i="133" s="1"/>
  <c r="G2559" i="133"/>
  <c r="H2559" i="133" s="1"/>
  <c r="G2560" i="133"/>
  <c r="H2560" i="133" s="1"/>
  <c r="G2561" i="133"/>
  <c r="H2561" i="133" s="1"/>
  <c r="G2562" i="133"/>
  <c r="H2562" i="133" s="1"/>
  <c r="G2563" i="133"/>
  <c r="H2563" i="133" s="1"/>
  <c r="G2564" i="133"/>
  <c r="H2564" i="133" s="1"/>
  <c r="G2565" i="133"/>
  <c r="H2565" i="133" s="1"/>
  <c r="G2566" i="133"/>
  <c r="H2566" i="133"/>
  <c r="G2567" i="133"/>
  <c r="H2567" i="133" s="1"/>
  <c r="G2568" i="133"/>
  <c r="H2568" i="133" s="1"/>
  <c r="G2569" i="133"/>
  <c r="H2569" i="133" s="1"/>
  <c r="G2570" i="133"/>
  <c r="H2570" i="133" s="1"/>
  <c r="G2571" i="133"/>
  <c r="H2571" i="133" s="1"/>
  <c r="G2572" i="133"/>
  <c r="H2572" i="133" s="1"/>
  <c r="G2573" i="133"/>
  <c r="H2573" i="133" s="1"/>
  <c r="G2574" i="133"/>
  <c r="H2574" i="133"/>
  <c r="G2575" i="133"/>
  <c r="H2575" i="133" s="1"/>
  <c r="G2576" i="133"/>
  <c r="H2576" i="133" s="1"/>
  <c r="G2577" i="133"/>
  <c r="H2577" i="133" s="1"/>
  <c r="G2578" i="133"/>
  <c r="H2578" i="133" s="1"/>
  <c r="G2579" i="133"/>
  <c r="H2579" i="133" s="1"/>
  <c r="G2580" i="133"/>
  <c r="H2580" i="133" s="1"/>
  <c r="G2581" i="133"/>
  <c r="H2581" i="133" s="1"/>
  <c r="G2582" i="133"/>
  <c r="H2582" i="133"/>
  <c r="G2583" i="133"/>
  <c r="H2583" i="133" s="1"/>
  <c r="G2584" i="133"/>
  <c r="H2584" i="133" s="1"/>
  <c r="G2585" i="133"/>
  <c r="H2585" i="133" s="1"/>
  <c r="G2586" i="133"/>
  <c r="H2586" i="133" s="1"/>
  <c r="G2587" i="133"/>
  <c r="H2587" i="133" s="1"/>
  <c r="G2588" i="133"/>
  <c r="H2588" i="133" s="1"/>
  <c r="G2589" i="133"/>
  <c r="H2589" i="133" s="1"/>
  <c r="G2590" i="133"/>
  <c r="H2590" i="133" s="1"/>
  <c r="G2591" i="133"/>
  <c r="H2591" i="133" s="1"/>
  <c r="G2592" i="133"/>
  <c r="H2592" i="133" s="1"/>
  <c r="G2593" i="133"/>
  <c r="H2593" i="133" s="1"/>
  <c r="G2594" i="133"/>
  <c r="H2594" i="133" s="1"/>
  <c r="G2595" i="133"/>
  <c r="H2595" i="133" s="1"/>
  <c r="G2596" i="133"/>
  <c r="H2596" i="133" s="1"/>
  <c r="G2597" i="133"/>
  <c r="H2597" i="133" s="1"/>
  <c r="G2598" i="133"/>
  <c r="H2598" i="133"/>
  <c r="G2599" i="133"/>
  <c r="H2599" i="133" s="1"/>
  <c r="G2600" i="133"/>
  <c r="H2600" i="133" s="1"/>
  <c r="G2601" i="133"/>
  <c r="H2601" i="133" s="1"/>
  <c r="G2602" i="133"/>
  <c r="H2602" i="133" s="1"/>
  <c r="G2603" i="133"/>
  <c r="H2603" i="133" s="1"/>
  <c r="G2604" i="133"/>
  <c r="H2604" i="133" s="1"/>
  <c r="G2605" i="133"/>
  <c r="H2605" i="133" s="1"/>
  <c r="G2606" i="133"/>
  <c r="H2606" i="133"/>
  <c r="G2607" i="133"/>
  <c r="H2607" i="133" s="1"/>
  <c r="G2608" i="133"/>
  <c r="H2608" i="133" s="1"/>
  <c r="G2609" i="133"/>
  <c r="H2609" i="133" s="1"/>
  <c r="G2610" i="133"/>
  <c r="H2610" i="133" s="1"/>
  <c r="G2611" i="133"/>
  <c r="H2611" i="133" s="1"/>
  <c r="G2612" i="133"/>
  <c r="H2612" i="133" s="1"/>
  <c r="G2613" i="133"/>
  <c r="H2613" i="133" s="1"/>
  <c r="G2614" i="133"/>
  <c r="H2614" i="133"/>
  <c r="G2615" i="133"/>
  <c r="H2615" i="133" s="1"/>
  <c r="G2616" i="133"/>
  <c r="H2616" i="133" s="1"/>
  <c r="G2617" i="133"/>
  <c r="H2617" i="133" s="1"/>
  <c r="G2618" i="133"/>
  <c r="H2618" i="133" s="1"/>
  <c r="G2619" i="133"/>
  <c r="H2619" i="133" s="1"/>
  <c r="G2620" i="133"/>
  <c r="H2620" i="133" s="1"/>
  <c r="G2621" i="133"/>
  <c r="H2621" i="133" s="1"/>
  <c r="G2622" i="133"/>
  <c r="H2622" i="133" s="1"/>
  <c r="G2623" i="133"/>
  <c r="H2623" i="133" s="1"/>
  <c r="G2624" i="133"/>
  <c r="H2624" i="133" s="1"/>
  <c r="G2625" i="133"/>
  <c r="H2625" i="133" s="1"/>
  <c r="G2626" i="133"/>
  <c r="H2626" i="133" s="1"/>
  <c r="G2627" i="133"/>
  <c r="H2627" i="133" s="1"/>
  <c r="G2628" i="133"/>
  <c r="H2628" i="133" s="1"/>
  <c r="G2629" i="133"/>
  <c r="H2629" i="133" s="1"/>
  <c r="G2630" i="133"/>
  <c r="H2630" i="133"/>
  <c r="G2631" i="133"/>
  <c r="H2631" i="133" s="1"/>
  <c r="G2632" i="133"/>
  <c r="H2632" i="133" s="1"/>
  <c r="G2633" i="133"/>
  <c r="H2633" i="133" s="1"/>
  <c r="G2634" i="133"/>
  <c r="H2634" i="133" s="1"/>
  <c r="G2635" i="133"/>
  <c r="H2635" i="133" s="1"/>
  <c r="G2636" i="133"/>
  <c r="H2636" i="133" s="1"/>
  <c r="G2637" i="133"/>
  <c r="H2637" i="133" s="1"/>
  <c r="G2638" i="133"/>
  <c r="H2638" i="133"/>
  <c r="G2639" i="133"/>
  <c r="H2639" i="133" s="1"/>
  <c r="G2640" i="133"/>
  <c r="H2640" i="133" s="1"/>
  <c r="G2641" i="133"/>
  <c r="H2641" i="133" s="1"/>
  <c r="G2642" i="133"/>
  <c r="H2642" i="133" s="1"/>
  <c r="G2643" i="133"/>
  <c r="H2643" i="133" s="1"/>
  <c r="G2644" i="133"/>
  <c r="H2644" i="133" s="1"/>
  <c r="G2645" i="133"/>
  <c r="H2645" i="133" s="1"/>
  <c r="G2646" i="133"/>
  <c r="H2646" i="133"/>
  <c r="G2647" i="133"/>
  <c r="H2647" i="133" s="1"/>
  <c r="G2648" i="133"/>
  <c r="H2648" i="133" s="1"/>
  <c r="G2649" i="133"/>
  <c r="H2649" i="133" s="1"/>
  <c r="G2650" i="133"/>
  <c r="H2650" i="133" s="1"/>
  <c r="G2651" i="133"/>
  <c r="H2651" i="133" s="1"/>
  <c r="G2652" i="133"/>
  <c r="H2652" i="133" s="1"/>
  <c r="G2653" i="133"/>
  <c r="H2653" i="133" s="1"/>
  <c r="G2654" i="133"/>
  <c r="H2654" i="133" s="1"/>
  <c r="G2655" i="133"/>
  <c r="H2655" i="133" s="1"/>
  <c r="G2656" i="133"/>
  <c r="H2656" i="133" s="1"/>
  <c r="G2657" i="133"/>
  <c r="H2657" i="133" s="1"/>
  <c r="G2658" i="133"/>
  <c r="H2658" i="133" s="1"/>
  <c r="G2659" i="133"/>
  <c r="H2659" i="133" s="1"/>
  <c r="G2660" i="133"/>
  <c r="H2660" i="133" s="1"/>
  <c r="G2661" i="133"/>
  <c r="H2661" i="133" s="1"/>
  <c r="G2662" i="133"/>
  <c r="H2662" i="133"/>
  <c r="G2663" i="133"/>
  <c r="H2663" i="133" s="1"/>
  <c r="G2664" i="133"/>
  <c r="H2664" i="133" s="1"/>
  <c r="G2665" i="133"/>
  <c r="H2665" i="133" s="1"/>
  <c r="G2666" i="133"/>
  <c r="H2666" i="133" s="1"/>
  <c r="G2667" i="133"/>
  <c r="H2667" i="133" s="1"/>
  <c r="G2668" i="133"/>
  <c r="H2668" i="133" s="1"/>
  <c r="G2669" i="133"/>
  <c r="H2669" i="133" s="1"/>
  <c r="G2670" i="133"/>
  <c r="H2670" i="133"/>
  <c r="G2671" i="133"/>
  <c r="H2671" i="133" s="1"/>
  <c r="G2672" i="133"/>
  <c r="H2672" i="133" s="1"/>
  <c r="G2673" i="133"/>
  <c r="H2673" i="133" s="1"/>
  <c r="G2674" i="133"/>
  <c r="H2674" i="133" s="1"/>
  <c r="G2675" i="133"/>
  <c r="H2675" i="133" s="1"/>
  <c r="G2676" i="133"/>
  <c r="H2676" i="133" s="1"/>
  <c r="G2677" i="133"/>
  <c r="H2677" i="133" s="1"/>
  <c r="G2678" i="133"/>
  <c r="H2678" i="133"/>
  <c r="G2679" i="133"/>
  <c r="H2679" i="133" s="1"/>
  <c r="G2680" i="133"/>
  <c r="H2680" i="133" s="1"/>
  <c r="G2681" i="133"/>
  <c r="H2681" i="133" s="1"/>
  <c r="G2682" i="133"/>
  <c r="H2682" i="133" s="1"/>
  <c r="G2683" i="133"/>
  <c r="H2683" i="133" s="1"/>
  <c r="G2684" i="133"/>
  <c r="H2684" i="133" s="1"/>
  <c r="G2685" i="133"/>
  <c r="H2685" i="133" s="1"/>
  <c r="G2686" i="133"/>
  <c r="H2686" i="133" s="1"/>
  <c r="G2687" i="133"/>
  <c r="H2687" i="133" s="1"/>
  <c r="G2688" i="133"/>
  <c r="H2688" i="133" s="1"/>
  <c r="G2689" i="133"/>
  <c r="H2689" i="133" s="1"/>
  <c r="G2690" i="133"/>
  <c r="H2690" i="133" s="1"/>
  <c r="G2691" i="133"/>
  <c r="H2691" i="133" s="1"/>
  <c r="G2692" i="133"/>
  <c r="H2692" i="133" s="1"/>
  <c r="G2693" i="133"/>
  <c r="H2693" i="133" s="1"/>
  <c r="G2694" i="133"/>
  <c r="H2694" i="133"/>
  <c r="G2695" i="133"/>
  <c r="H2695" i="133" s="1"/>
  <c r="G2696" i="133"/>
  <c r="H2696" i="133" s="1"/>
  <c r="G2697" i="133"/>
  <c r="H2697" i="133" s="1"/>
  <c r="G2698" i="133"/>
  <c r="H2698" i="133" s="1"/>
  <c r="G2699" i="133"/>
  <c r="H2699" i="133" s="1"/>
  <c r="G2700" i="133"/>
  <c r="H2700" i="133" s="1"/>
  <c r="G2701" i="133"/>
  <c r="H2701" i="133" s="1"/>
  <c r="G2702" i="133"/>
  <c r="H2702" i="133"/>
  <c r="G2703" i="133"/>
  <c r="H2703" i="133" s="1"/>
  <c r="G2704" i="133"/>
  <c r="H2704" i="133" s="1"/>
  <c r="G2705" i="133"/>
  <c r="H2705" i="133" s="1"/>
  <c r="G2706" i="133"/>
  <c r="H2706" i="133" s="1"/>
  <c r="G2707" i="133"/>
  <c r="H2707" i="133" s="1"/>
  <c r="G2708" i="133"/>
  <c r="H2708" i="133" s="1"/>
  <c r="G2709" i="133"/>
  <c r="H2709" i="133" s="1"/>
  <c r="G2710" i="133"/>
  <c r="H2710" i="133"/>
  <c r="G2711" i="133"/>
  <c r="H2711" i="133" s="1"/>
  <c r="G2712" i="133"/>
  <c r="H2712" i="133" s="1"/>
  <c r="G2713" i="133"/>
  <c r="H2713" i="133" s="1"/>
  <c r="G2714" i="133"/>
  <c r="H2714" i="133" s="1"/>
  <c r="G2715" i="133"/>
  <c r="H2715" i="133" s="1"/>
  <c r="G2716" i="133"/>
  <c r="H2716" i="133" s="1"/>
  <c r="G2717" i="133"/>
  <c r="H2717" i="133" s="1"/>
  <c r="G2718" i="133"/>
  <c r="H2718" i="133" s="1"/>
  <c r="G2719" i="133"/>
  <c r="H2719" i="133" s="1"/>
  <c r="G2720" i="133"/>
  <c r="H2720" i="133" s="1"/>
  <c r="G2721" i="133"/>
  <c r="H2721" i="133" s="1"/>
  <c r="G2722" i="133"/>
  <c r="H2722" i="133" s="1"/>
  <c r="G2723" i="133"/>
  <c r="H2723" i="133" s="1"/>
  <c r="G2724" i="133"/>
  <c r="H2724" i="133" s="1"/>
  <c r="G2725" i="133"/>
  <c r="H2725" i="133" s="1"/>
  <c r="G2726" i="133"/>
  <c r="H2726" i="133"/>
  <c r="G2727" i="133"/>
  <c r="H2727" i="133" s="1"/>
  <c r="G2728" i="133"/>
  <c r="H2728" i="133" s="1"/>
  <c r="G2729" i="133"/>
  <c r="H2729" i="133" s="1"/>
  <c r="G2730" i="133"/>
  <c r="H2730" i="133" s="1"/>
  <c r="G2731" i="133"/>
  <c r="H2731" i="133" s="1"/>
  <c r="G2732" i="133"/>
  <c r="H2732" i="133" s="1"/>
  <c r="G2733" i="133"/>
  <c r="H2733" i="133" s="1"/>
  <c r="G2734" i="133"/>
  <c r="H2734" i="133"/>
  <c r="G2735" i="133"/>
  <c r="H2735" i="133" s="1"/>
  <c r="G2736" i="133"/>
  <c r="H2736" i="133" s="1"/>
  <c r="G2737" i="133"/>
  <c r="H2737" i="133" s="1"/>
  <c r="G2738" i="133"/>
  <c r="H2738" i="133" s="1"/>
  <c r="G2739" i="133"/>
  <c r="H2739" i="133" s="1"/>
  <c r="G2740" i="133"/>
  <c r="H2740" i="133" s="1"/>
  <c r="G2741" i="133"/>
  <c r="H2741" i="133" s="1"/>
  <c r="G2742" i="133"/>
  <c r="H2742" i="133"/>
  <c r="G2743" i="133"/>
  <c r="H2743" i="133" s="1"/>
  <c r="G2744" i="133"/>
  <c r="H2744" i="133" s="1"/>
  <c r="G2745" i="133"/>
  <c r="H2745" i="133" s="1"/>
  <c r="G2746" i="133"/>
  <c r="H2746" i="133" s="1"/>
  <c r="G2747" i="133"/>
  <c r="H2747" i="133" s="1"/>
  <c r="G2748" i="133"/>
  <c r="H2748" i="133" s="1"/>
  <c r="G2749" i="133"/>
  <c r="H2749" i="133" s="1"/>
  <c r="G2750" i="133"/>
  <c r="H2750" i="133" s="1"/>
  <c r="G2751" i="133"/>
  <c r="H2751" i="133" s="1"/>
  <c r="G2752" i="133"/>
  <c r="H2752" i="133" s="1"/>
  <c r="G2753" i="133"/>
  <c r="H2753" i="133" s="1"/>
  <c r="G2754" i="133"/>
  <c r="H2754" i="133" s="1"/>
  <c r="G2755" i="133"/>
  <c r="H2755" i="133" s="1"/>
  <c r="G2756" i="133"/>
  <c r="H2756" i="133" s="1"/>
  <c r="G2757" i="133"/>
  <c r="H2757" i="133" s="1"/>
  <c r="G2758" i="133"/>
  <c r="H2758" i="133"/>
  <c r="G2759" i="133"/>
  <c r="H2759" i="133" s="1"/>
  <c r="G2760" i="133"/>
  <c r="H2760" i="133" s="1"/>
  <c r="G2761" i="133"/>
  <c r="H2761" i="133" s="1"/>
  <c r="G2762" i="133"/>
  <c r="H2762" i="133" s="1"/>
  <c r="G2763" i="133"/>
  <c r="H2763" i="133" s="1"/>
  <c r="G2764" i="133"/>
  <c r="H2764" i="133" s="1"/>
  <c r="G2765" i="133"/>
  <c r="H2765" i="133" s="1"/>
  <c r="G2766" i="133"/>
  <c r="H2766" i="133"/>
  <c r="G2767" i="133"/>
  <c r="H2767" i="133" s="1"/>
  <c r="G2768" i="133"/>
  <c r="H2768" i="133" s="1"/>
  <c r="G2769" i="133"/>
  <c r="H2769" i="133" s="1"/>
  <c r="G2770" i="133"/>
  <c r="H2770" i="133" s="1"/>
  <c r="G2771" i="133"/>
  <c r="H2771" i="133" s="1"/>
  <c r="G2772" i="133"/>
  <c r="H2772" i="133" s="1"/>
  <c r="G2773" i="133"/>
  <c r="H2773" i="133" s="1"/>
  <c r="G2774" i="133"/>
  <c r="H2774" i="133"/>
  <c r="G2775" i="133"/>
  <c r="H2775" i="133" s="1"/>
  <c r="G2776" i="133"/>
  <c r="H2776" i="133" s="1"/>
  <c r="G2777" i="133"/>
  <c r="H2777" i="133" s="1"/>
  <c r="G2778" i="133"/>
  <c r="H2778" i="133" s="1"/>
  <c r="G2779" i="133"/>
  <c r="H2779" i="133" s="1"/>
  <c r="G2780" i="133"/>
  <c r="H2780" i="133" s="1"/>
  <c r="G2781" i="133"/>
  <c r="H2781" i="133" s="1"/>
  <c r="G2782" i="133"/>
  <c r="H2782" i="133" s="1"/>
  <c r="G2783" i="133"/>
  <c r="H2783" i="133" s="1"/>
  <c r="G2784" i="133"/>
  <c r="H2784" i="133" s="1"/>
  <c r="G2785" i="133"/>
  <c r="H2785" i="133" s="1"/>
  <c r="G2786" i="133"/>
  <c r="H2786" i="133" s="1"/>
  <c r="G2787" i="133"/>
  <c r="H2787" i="133" s="1"/>
  <c r="G2788" i="133"/>
  <c r="H2788" i="133" s="1"/>
  <c r="G2789" i="133"/>
  <c r="H2789" i="133" s="1"/>
  <c r="G2790" i="133"/>
  <c r="H2790" i="133"/>
  <c r="G2791" i="133"/>
  <c r="H2791" i="133" s="1"/>
  <c r="G2792" i="133"/>
  <c r="H2792" i="133" s="1"/>
  <c r="G2793" i="133"/>
  <c r="H2793" i="133" s="1"/>
  <c r="G2794" i="133"/>
  <c r="H2794" i="133" s="1"/>
  <c r="G2795" i="133"/>
  <c r="H2795" i="133" s="1"/>
  <c r="G2796" i="133"/>
  <c r="H2796" i="133" s="1"/>
  <c r="G2797" i="133"/>
  <c r="H2797" i="133" s="1"/>
  <c r="G2798" i="133"/>
  <c r="H2798" i="133"/>
  <c r="G2799" i="133"/>
  <c r="H2799" i="133" s="1"/>
  <c r="G2800" i="133"/>
  <c r="H2800" i="133" s="1"/>
  <c r="G2801" i="133"/>
  <c r="H2801" i="133" s="1"/>
  <c r="G2802" i="133"/>
  <c r="H2802" i="133" s="1"/>
  <c r="G2803" i="133"/>
  <c r="H2803" i="133" s="1"/>
  <c r="G2804" i="133"/>
  <c r="H2804" i="133" s="1"/>
  <c r="G2805" i="133"/>
  <c r="H2805" i="133" s="1"/>
  <c r="G2806" i="133"/>
  <c r="H2806" i="133"/>
  <c r="G2807" i="133"/>
  <c r="H2807" i="133" s="1"/>
  <c r="G2808" i="133"/>
  <c r="H2808" i="133" s="1"/>
  <c r="G2809" i="133"/>
  <c r="H2809" i="133" s="1"/>
  <c r="G2810" i="133"/>
  <c r="H2810" i="133" s="1"/>
  <c r="G2811" i="133"/>
  <c r="H2811" i="133" s="1"/>
  <c r="G2812" i="133"/>
  <c r="H2812" i="133" s="1"/>
  <c r="G2813" i="133"/>
  <c r="H2813" i="133" s="1"/>
  <c r="G2814" i="133"/>
  <c r="H2814" i="133" s="1"/>
  <c r="G2815" i="133"/>
  <c r="H2815" i="133" s="1"/>
  <c r="G2816" i="133"/>
  <c r="H2816" i="133" s="1"/>
  <c r="G2817" i="133"/>
  <c r="H2817" i="133" s="1"/>
  <c r="G2818" i="133"/>
  <c r="H2818" i="133" s="1"/>
  <c r="G2819" i="133"/>
  <c r="H2819" i="133" s="1"/>
  <c r="G2820" i="133"/>
  <c r="H2820" i="133" s="1"/>
  <c r="G2821" i="133"/>
  <c r="H2821" i="133" s="1"/>
  <c r="G2822" i="133"/>
  <c r="H2822" i="133"/>
  <c r="G2823" i="133"/>
  <c r="H2823" i="133" s="1"/>
  <c r="G2824" i="133"/>
  <c r="H2824" i="133" s="1"/>
  <c r="G2825" i="133"/>
  <c r="H2825" i="133" s="1"/>
  <c r="G2826" i="133"/>
  <c r="H2826" i="133" s="1"/>
  <c r="G2827" i="133"/>
  <c r="H2827" i="133" s="1"/>
  <c r="G2828" i="133"/>
  <c r="H2828" i="133" s="1"/>
  <c r="G2829" i="133"/>
  <c r="H2829" i="133" s="1"/>
  <c r="G2830" i="133"/>
  <c r="H2830" i="133"/>
  <c r="G2831" i="133"/>
  <c r="H2831" i="133" s="1"/>
  <c r="G2832" i="133"/>
  <c r="H2832" i="133" s="1"/>
  <c r="G2833" i="133"/>
  <c r="H2833" i="133" s="1"/>
  <c r="G2834" i="133"/>
  <c r="H2834" i="133" s="1"/>
  <c r="G2835" i="133"/>
  <c r="H2835" i="133" s="1"/>
  <c r="G2836" i="133"/>
  <c r="H2836" i="133" s="1"/>
  <c r="G2837" i="133"/>
  <c r="H2837" i="133" s="1"/>
  <c r="G2838" i="133"/>
  <c r="H2838" i="133"/>
  <c r="G2839" i="133"/>
  <c r="H2839" i="133" s="1"/>
  <c r="G2840" i="133"/>
  <c r="H2840" i="133"/>
  <c r="G2841" i="133"/>
  <c r="H2841" i="133" s="1"/>
  <c r="G2842" i="133"/>
  <c r="H2842" i="133" s="1"/>
  <c r="G2843" i="133"/>
  <c r="H2843" i="133" s="1"/>
  <c r="G2844" i="133"/>
  <c r="H2844" i="133" s="1"/>
  <c r="G2845" i="133"/>
  <c r="H2845" i="133" s="1"/>
  <c r="G2846" i="133"/>
  <c r="H2846" i="133"/>
  <c r="G2847" i="133"/>
  <c r="H2847" i="133" s="1"/>
  <c r="G2848" i="133"/>
  <c r="H2848" i="133" s="1"/>
  <c r="G2849" i="133"/>
  <c r="H2849" i="133" s="1"/>
  <c r="G2850" i="133"/>
  <c r="H2850" i="133" s="1"/>
  <c r="G2851" i="133"/>
  <c r="H2851" i="133" s="1"/>
  <c r="G2852" i="133"/>
  <c r="H2852" i="133"/>
  <c r="G2853" i="133"/>
  <c r="H2853" i="133" s="1"/>
  <c r="G2854" i="133"/>
  <c r="H2854" i="133" s="1"/>
  <c r="G2855" i="133"/>
  <c r="H2855" i="133" s="1"/>
  <c r="G2856" i="133"/>
  <c r="H2856" i="133"/>
  <c r="G2857" i="133"/>
  <c r="H2857" i="133" s="1"/>
  <c r="G2858" i="133"/>
  <c r="H2858" i="133" s="1"/>
  <c r="G2859" i="133"/>
  <c r="H2859" i="133" s="1"/>
  <c r="G2860" i="133"/>
  <c r="H2860" i="133" s="1"/>
  <c r="G2861" i="133"/>
  <c r="H2861" i="133" s="1"/>
  <c r="G2862" i="133"/>
  <c r="H2862" i="133"/>
  <c r="G2863" i="133"/>
  <c r="H2863" i="133" s="1"/>
  <c r="G2864" i="133"/>
  <c r="H2864" i="133" s="1"/>
  <c r="G2865" i="133"/>
  <c r="H2865" i="133" s="1"/>
  <c r="G2866" i="133"/>
  <c r="H2866" i="133" s="1"/>
  <c r="G2867" i="133"/>
  <c r="H2867" i="133" s="1"/>
  <c r="G2868" i="133"/>
  <c r="H2868" i="133"/>
  <c r="G2869" i="133"/>
  <c r="H2869" i="133" s="1"/>
  <c r="G2870" i="133"/>
  <c r="H2870" i="133"/>
  <c r="G2871" i="133"/>
  <c r="H2871" i="133" s="1"/>
  <c r="G2872" i="133"/>
  <c r="H2872" i="133" s="1"/>
  <c r="G2873" i="133"/>
  <c r="H2873" i="133" s="1"/>
  <c r="G2874" i="133"/>
  <c r="H2874" i="133" s="1"/>
  <c r="G2875" i="133"/>
  <c r="H2875" i="133" s="1"/>
  <c r="G2876" i="133"/>
  <c r="H2876" i="133" s="1"/>
  <c r="G2877" i="133"/>
  <c r="H2877" i="133" s="1"/>
  <c r="G2878" i="133"/>
  <c r="H2878" i="133"/>
  <c r="G2879" i="133"/>
  <c r="H2879" i="133" s="1"/>
  <c r="G2880" i="133"/>
  <c r="H2880" i="133" s="1"/>
  <c r="G2881" i="133"/>
  <c r="H2881" i="133" s="1"/>
  <c r="G2882" i="133"/>
  <c r="H2882" i="133" s="1"/>
  <c r="G2883" i="133"/>
  <c r="H2883" i="133" s="1"/>
  <c r="G2884" i="133"/>
  <c r="H2884" i="133"/>
  <c r="G2885" i="133"/>
  <c r="H2885" i="133" s="1"/>
  <c r="G2886" i="133"/>
  <c r="H2886" i="133"/>
  <c r="G2887" i="133"/>
  <c r="H2887" i="133" s="1"/>
  <c r="G2888" i="133"/>
  <c r="H2888" i="133" s="1"/>
  <c r="G2889" i="133"/>
  <c r="H2889" i="133" s="1"/>
  <c r="G2890" i="133"/>
  <c r="H2890" i="133" s="1"/>
  <c r="G2891" i="133"/>
  <c r="H2891" i="133" s="1"/>
  <c r="G2892" i="133"/>
  <c r="H2892" i="133" s="1"/>
  <c r="G2893" i="133"/>
  <c r="H2893" i="133" s="1"/>
  <c r="G2894" i="133"/>
  <c r="H2894" i="133"/>
  <c r="G2895" i="133"/>
  <c r="H2895" i="133" s="1"/>
  <c r="G2896" i="133"/>
  <c r="H2896" i="133" s="1"/>
  <c r="G2897" i="133"/>
  <c r="H2897" i="133" s="1"/>
  <c r="G2898" i="133"/>
  <c r="H2898" i="133" s="1"/>
  <c r="G2899" i="133"/>
  <c r="H2899" i="133" s="1"/>
  <c r="G2900" i="133"/>
  <c r="H2900" i="133"/>
  <c r="G2901" i="133"/>
  <c r="H2901" i="133" s="1"/>
  <c r="G2902" i="133"/>
  <c r="H2902" i="133"/>
  <c r="G2903" i="133"/>
  <c r="H2903" i="133" s="1"/>
  <c r="G2904" i="133"/>
  <c r="H2904" i="133" s="1"/>
  <c r="G2905" i="133"/>
  <c r="H2905" i="133" s="1"/>
  <c r="G2906" i="133"/>
  <c r="H2906" i="133" s="1"/>
  <c r="G2907" i="133"/>
  <c r="H2907" i="133" s="1"/>
  <c r="G2908" i="133"/>
  <c r="H2908" i="133"/>
  <c r="G2909" i="133"/>
  <c r="H2909" i="133" s="1"/>
  <c r="G2910" i="133"/>
  <c r="H2910" i="133" s="1"/>
  <c r="G2911" i="133"/>
  <c r="H2911" i="133" s="1"/>
  <c r="G2912" i="133"/>
  <c r="H2912" i="133" s="1"/>
  <c r="G2913" i="133"/>
  <c r="H2913" i="133" s="1"/>
  <c r="G2914" i="133"/>
  <c r="H2914" i="133" s="1"/>
  <c r="G2915" i="133"/>
  <c r="H2915" i="133" s="1"/>
  <c r="G2916" i="133"/>
  <c r="H2916" i="133"/>
  <c r="G2917" i="133"/>
  <c r="H2917" i="133" s="1"/>
  <c r="G2918" i="133"/>
  <c r="H2918" i="133"/>
  <c r="G2919" i="133"/>
  <c r="H2919" i="133" s="1"/>
  <c r="G2920" i="133"/>
  <c r="H2920" i="133" s="1"/>
  <c r="G2921" i="133"/>
  <c r="H2921" i="133" s="1"/>
  <c r="G2922" i="133"/>
  <c r="H2922" i="133" s="1"/>
  <c r="G2923" i="133"/>
  <c r="H2923" i="133" s="1"/>
  <c r="G2924" i="133"/>
  <c r="H2924" i="133"/>
  <c r="G2925" i="133"/>
  <c r="H2925" i="133" s="1"/>
  <c r="G2926" i="133"/>
  <c r="H2926" i="133" s="1"/>
  <c r="G2927" i="133"/>
  <c r="H2927" i="133" s="1"/>
  <c r="G2928" i="133"/>
  <c r="H2928" i="133" s="1"/>
  <c r="G2929" i="133"/>
  <c r="H2929" i="133" s="1"/>
  <c r="G2930" i="133"/>
  <c r="H2930" i="133" s="1"/>
  <c r="G2931" i="133"/>
  <c r="H2931" i="133" s="1"/>
  <c r="G2932" i="133"/>
  <c r="H2932" i="133"/>
  <c r="G2933" i="133"/>
  <c r="H2933" i="133" s="1"/>
  <c r="G2934" i="133"/>
  <c r="H2934" i="133"/>
  <c r="G2935" i="133"/>
  <c r="H2935" i="133" s="1"/>
  <c r="G2936" i="133"/>
  <c r="H2936" i="133" s="1"/>
  <c r="G2937" i="133"/>
  <c r="H2937" i="133" s="1"/>
  <c r="G2938" i="133"/>
  <c r="H2938" i="133" s="1"/>
  <c r="G2939" i="133"/>
  <c r="H2939" i="133" s="1"/>
  <c r="G2940" i="133"/>
  <c r="H2940" i="133"/>
  <c r="G2941" i="133"/>
  <c r="H2941" i="133" s="1"/>
  <c r="G2942" i="133"/>
  <c r="H2942" i="133" s="1"/>
  <c r="G2943" i="133"/>
  <c r="H2943" i="133" s="1"/>
  <c r="G2944" i="133"/>
  <c r="H2944" i="133" s="1"/>
  <c r="G2945" i="133"/>
  <c r="H2945" i="133" s="1"/>
  <c r="G2946" i="133"/>
  <c r="H2946" i="133" s="1"/>
  <c r="G2947" i="133"/>
  <c r="H2947" i="133" s="1"/>
  <c r="G2948" i="133"/>
  <c r="H2948" i="133"/>
  <c r="G2949" i="133"/>
  <c r="H2949" i="133" s="1"/>
  <c r="G2950" i="133"/>
  <c r="H2950" i="133"/>
  <c r="G2951" i="133"/>
  <c r="H2951" i="133" s="1"/>
  <c r="G2952" i="133"/>
  <c r="H2952" i="133" s="1"/>
  <c r="G2953" i="133"/>
  <c r="H2953" i="133" s="1"/>
  <c r="G2954" i="133"/>
  <c r="H2954" i="133" s="1"/>
  <c r="G2955" i="133"/>
  <c r="H2955" i="133" s="1"/>
  <c r="G2956" i="133"/>
  <c r="H2956" i="133"/>
  <c r="G2957" i="133"/>
  <c r="H2957" i="133" s="1"/>
  <c r="G2958" i="133"/>
  <c r="H2958" i="133" s="1"/>
  <c r="G2959" i="133"/>
  <c r="H2959" i="133" s="1"/>
  <c r="G2960" i="133"/>
  <c r="H2960" i="133" s="1"/>
  <c r="G2961" i="133"/>
  <c r="H2961" i="133" s="1"/>
  <c r="G2962" i="133"/>
  <c r="H2962" i="133" s="1"/>
  <c r="G2963" i="133"/>
  <c r="H2963" i="133" s="1"/>
  <c r="G2964" i="133"/>
  <c r="H2964" i="133"/>
  <c r="G2965" i="133"/>
  <c r="H2965" i="133" s="1"/>
  <c r="G2966" i="133"/>
  <c r="H2966" i="133"/>
  <c r="G2967" i="133"/>
  <c r="H2967" i="133" s="1"/>
  <c r="G2968" i="133"/>
  <c r="H2968" i="133" s="1"/>
  <c r="G2969" i="133"/>
  <c r="H2969" i="133" s="1"/>
  <c r="G2970" i="133"/>
  <c r="H2970" i="133" s="1"/>
  <c r="G2971" i="133"/>
  <c r="H2971" i="133" s="1"/>
  <c r="G2972" i="133"/>
  <c r="H2972" i="133"/>
  <c r="G2973" i="133"/>
  <c r="H2973" i="133" s="1"/>
  <c r="G2974" i="133"/>
  <c r="H2974" i="133" s="1"/>
  <c r="G2975" i="133"/>
  <c r="H2975" i="133" s="1"/>
  <c r="G2976" i="133"/>
  <c r="H2976" i="133" s="1"/>
  <c r="G2977" i="133"/>
  <c r="H2977" i="133" s="1"/>
  <c r="G2978" i="133"/>
  <c r="H2978" i="133" s="1"/>
  <c r="G2979" i="133"/>
  <c r="H2979" i="133" s="1"/>
  <c r="G2980" i="133"/>
  <c r="H2980" i="133"/>
  <c r="G2981" i="133"/>
  <c r="H2981" i="133" s="1"/>
  <c r="G2982" i="133"/>
  <c r="H2982" i="133"/>
  <c r="G2983" i="133"/>
  <c r="H2983" i="133" s="1"/>
  <c r="G2984" i="133"/>
  <c r="H2984" i="133" s="1"/>
  <c r="G2985" i="133"/>
  <c r="H2985" i="133" s="1"/>
  <c r="G2986" i="133"/>
  <c r="H2986" i="133" s="1"/>
  <c r="G2987" i="133"/>
  <c r="H2987" i="133" s="1"/>
  <c r="G2988" i="133"/>
  <c r="H2988" i="133"/>
  <c r="G2989" i="133"/>
  <c r="H2989" i="133" s="1"/>
  <c r="G2990" i="133"/>
  <c r="H2990" i="133" s="1"/>
  <c r="G2991" i="133"/>
  <c r="H2991" i="133" s="1"/>
  <c r="G2992" i="133"/>
  <c r="H2992" i="133" s="1"/>
  <c r="G2993" i="133"/>
  <c r="H2993" i="133" s="1"/>
  <c r="G2994" i="133"/>
  <c r="H2994" i="133" s="1"/>
  <c r="G2995" i="133"/>
  <c r="H2995" i="133" s="1"/>
  <c r="G2996" i="133"/>
  <c r="H2996" i="133"/>
  <c r="G2997" i="133"/>
  <c r="H2997" i="133" s="1"/>
  <c r="G2998" i="133"/>
  <c r="H2998" i="133"/>
  <c r="G2999" i="133"/>
  <c r="H2999" i="133" s="1"/>
  <c r="G3000" i="133"/>
  <c r="H3000" i="133" s="1"/>
  <c r="G3001" i="133"/>
  <c r="H3001" i="133" s="1"/>
  <c r="G3002" i="133"/>
  <c r="H3002" i="133" s="1"/>
  <c r="G3003" i="133"/>
  <c r="H3003" i="133" s="1"/>
  <c r="G4" i="133"/>
  <c r="AF15" i="132"/>
  <c r="AF16" i="132"/>
  <c r="AF17" i="132"/>
  <c r="H4" i="133" l="1"/>
  <c r="H3" i="133" s="1"/>
  <c r="M17" i="25" s="1"/>
  <c r="G3" i="133"/>
  <c r="M16" i="25" s="1"/>
  <c r="F7" i="25"/>
  <c r="F8" i="25"/>
  <c r="F9" i="25"/>
  <c r="F10" i="25"/>
  <c r="F11" i="25"/>
  <c r="F6" i="25"/>
  <c r="AF11" i="132" l="1"/>
  <c r="AF10" i="132"/>
  <c r="AF6" i="132"/>
  <c r="AF7" i="132"/>
  <c r="AF8" i="132"/>
  <c r="AF9" i="132"/>
  <c r="AF5" i="132"/>
  <c r="C8" i="112"/>
  <c r="C9" i="112"/>
  <c r="C10" i="112"/>
  <c r="C11" i="112"/>
  <c r="C12" i="112"/>
  <c r="C13" i="112"/>
  <c r="B9" i="132" l="1"/>
  <c r="K7" i="25"/>
  <c r="K8" i="25"/>
  <c r="K9" i="25"/>
  <c r="K11" i="25"/>
  <c r="M11" i="25" s="1"/>
  <c r="K6" i="25"/>
  <c r="F11" i="132"/>
  <c r="AG11" i="132" s="1"/>
  <c r="D11" i="132"/>
  <c r="C11" i="132"/>
  <c r="B11" i="132"/>
  <c r="F9" i="132"/>
  <c r="D9" i="132"/>
  <c r="C9" i="132"/>
  <c r="F8" i="132"/>
  <c r="AG8" i="132" s="1"/>
  <c r="D8" i="132"/>
  <c r="C8" i="132"/>
  <c r="B8" i="132"/>
  <c r="F7" i="132"/>
  <c r="D7" i="132"/>
  <c r="C7" i="132"/>
  <c r="B7" i="132"/>
  <c r="F6" i="132"/>
  <c r="D6" i="132"/>
  <c r="C6" i="132"/>
  <c r="B6" i="132"/>
  <c r="F5" i="132"/>
  <c r="D5" i="132"/>
  <c r="C5" i="132"/>
  <c r="B5" i="132"/>
  <c r="B8" i="112"/>
  <c r="AA5" i="132" l="1"/>
  <c r="AG5" i="132"/>
  <c r="AA6" i="132"/>
  <c r="AG6" i="132"/>
  <c r="AA7" i="132"/>
  <c r="AG7" i="132"/>
  <c r="X8" i="132"/>
  <c r="AA8" i="132"/>
  <c r="X11" i="132"/>
  <c r="AA11" i="132"/>
  <c r="U5" i="132"/>
  <c r="X5" i="132"/>
  <c r="U6" i="132"/>
  <c r="X6" i="132"/>
  <c r="U7" i="132"/>
  <c r="X7" i="132"/>
  <c r="R11" i="132"/>
  <c r="U11" i="132"/>
  <c r="R8" i="132"/>
  <c r="U8" i="132"/>
  <c r="F10" i="132"/>
  <c r="L5" i="132"/>
  <c r="R5" i="132"/>
  <c r="I6" i="132"/>
  <c r="R6" i="132"/>
  <c r="L7" i="132"/>
  <c r="R7" i="132"/>
  <c r="O7" i="132"/>
  <c r="N10" i="25"/>
  <c r="M10" i="25" s="1"/>
  <c r="K10" i="25"/>
  <c r="O5" i="132"/>
  <c r="I5" i="132"/>
  <c r="AD7" i="132"/>
  <c r="AD5" i="132"/>
  <c r="I11" i="132"/>
  <c r="I7" i="132"/>
  <c r="I8" i="132"/>
  <c r="L6" i="132"/>
  <c r="L8" i="132"/>
  <c r="L11" i="132"/>
  <c r="O6" i="132"/>
  <c r="O8" i="132"/>
  <c r="O11" i="132"/>
  <c r="AD6" i="132"/>
  <c r="AD8" i="132"/>
  <c r="AD11" i="132"/>
  <c r="X9" i="132" l="1"/>
  <c r="X12" i="132" s="1"/>
  <c r="AA9" i="132"/>
  <c r="AA12" i="132" s="1"/>
  <c r="R9" i="132"/>
  <c r="R12" i="132" s="1"/>
  <c r="U9" i="132"/>
  <c r="U12" i="132" s="1"/>
  <c r="L9" i="132"/>
  <c r="L12" i="132" s="1"/>
  <c r="O9" i="132"/>
  <c r="O12" i="132" s="1"/>
  <c r="AD9" i="132"/>
  <c r="AD12" i="132" s="1"/>
  <c r="I9" i="132"/>
  <c r="I12" i="132" l="1"/>
  <c r="AG9" i="132"/>
  <c r="AG12" i="132" s="1"/>
  <c r="E9" i="112" l="1"/>
  <c r="G9" i="112" s="1"/>
  <c r="E10" i="112"/>
  <c r="G10" i="112" s="1"/>
  <c r="E11" i="112"/>
  <c r="G11" i="112" s="1"/>
  <c r="E12" i="112"/>
  <c r="G12" i="112" s="1"/>
  <c r="E13" i="112"/>
  <c r="G13" i="112" s="1"/>
  <c r="E8" i="112"/>
  <c r="G8" i="112" s="1"/>
  <c r="F5" i="112" l="1"/>
  <c r="H4" i="112" s="1"/>
  <c r="U12" i="112" l="1"/>
  <c r="H12" i="112" s="1"/>
  <c r="F4" i="112"/>
  <c r="U8" i="112"/>
  <c r="U9" i="112" s="1"/>
  <c r="H8" i="112" s="1"/>
  <c r="C10" i="111"/>
  <c r="C9" i="111"/>
  <c r="C8" i="111"/>
  <c r="C7" i="111"/>
  <c r="C6" i="111"/>
  <c r="C5" i="111"/>
  <c r="E5" i="111" l="1"/>
  <c r="AE5" i="111" s="1"/>
  <c r="Y5" i="111" l="1"/>
  <c r="AB5" i="111"/>
  <c r="V5" i="111"/>
  <c r="P5" i="111"/>
  <c r="J5" i="111"/>
  <c r="M5" i="111"/>
  <c r="S5" i="111"/>
  <c r="E10" i="111" l="1"/>
  <c r="AE10" i="111" s="1"/>
  <c r="E9" i="111"/>
  <c r="AE9" i="111" s="1"/>
  <c r="E8" i="111"/>
  <c r="AE8" i="111" s="1"/>
  <c r="E7" i="111"/>
  <c r="AE7" i="111" s="1"/>
  <c r="E6" i="111"/>
  <c r="AE6" i="111" s="1"/>
  <c r="D10" i="111"/>
  <c r="D9" i="111"/>
  <c r="D8" i="111"/>
  <c r="D7" i="111"/>
  <c r="D6" i="111"/>
  <c r="D5" i="111"/>
  <c r="B10" i="111"/>
  <c r="B9" i="111"/>
  <c r="B8" i="111"/>
  <c r="B7" i="111"/>
  <c r="B6" i="111"/>
  <c r="B5" i="111"/>
  <c r="Y7" i="111" l="1"/>
  <c r="AB7" i="111"/>
  <c r="Y8" i="111"/>
  <c r="AB8" i="111"/>
  <c r="Y9" i="111"/>
  <c r="AB9" i="111"/>
  <c r="Y6" i="111"/>
  <c r="AB6" i="111"/>
  <c r="Y10" i="111"/>
  <c r="AB10" i="111"/>
  <c r="V9" i="111"/>
  <c r="M9" i="111"/>
  <c r="S9" i="111"/>
  <c r="P9" i="111"/>
  <c r="J9" i="111"/>
  <c r="V10" i="111"/>
  <c r="J10" i="111"/>
  <c r="P10" i="111"/>
  <c r="S10" i="111"/>
  <c r="M10" i="111"/>
  <c r="V7" i="111"/>
  <c r="P7" i="111"/>
  <c r="J7" i="111"/>
  <c r="S7" i="111"/>
  <c r="M7" i="111"/>
  <c r="V6" i="111"/>
  <c r="M6" i="111"/>
  <c r="J6" i="111"/>
  <c r="S6" i="111"/>
  <c r="P6" i="111"/>
  <c r="S8" i="111"/>
  <c r="P8" i="111"/>
  <c r="V8" i="111"/>
  <c r="M8" i="111"/>
  <c r="J8" i="111"/>
  <c r="F10" i="111" l="1"/>
  <c r="AG10" i="111" s="1"/>
  <c r="F7" i="111"/>
  <c r="AG7" i="111" s="1"/>
  <c r="G10" i="111" l="1"/>
  <c r="G7" i="111"/>
  <c r="F9" i="111"/>
  <c r="AG9" i="111" s="1"/>
  <c r="AI9" i="111" s="1"/>
  <c r="F8" i="111"/>
  <c r="AG8" i="111" s="1"/>
  <c r="F6" i="111"/>
  <c r="F5" i="111"/>
  <c r="AH7" i="111"/>
  <c r="H8" i="25"/>
  <c r="AI7" i="111"/>
  <c r="AH10" i="111"/>
  <c r="H11" i="25"/>
  <c r="L11" i="25" s="1"/>
  <c r="AI10" i="111"/>
  <c r="AG5" i="111" l="1"/>
  <c r="G6" i="111"/>
  <c r="AG6" i="111"/>
  <c r="AH6" i="111" s="1"/>
  <c r="G8" i="111"/>
  <c r="G5" i="111"/>
  <c r="G9" i="111"/>
  <c r="AH9" i="111"/>
  <c r="H10" i="25"/>
  <c r="H9" i="25"/>
  <c r="AH8" i="111"/>
  <c r="AI8" i="111"/>
  <c r="F6" i="112"/>
  <c r="B6" i="112" s="1"/>
  <c r="H7" i="25" l="1"/>
  <c r="AH5" i="111"/>
  <c r="AI6" i="111"/>
  <c r="AI5" i="111"/>
  <c r="H6" i="25"/>
  <c r="G11" i="111"/>
  <c r="AK5" i="111" l="1"/>
  <c r="AI11" i="111"/>
  <c r="AK9" i="111" l="1"/>
  <c r="AJ9" i="111" s="1"/>
  <c r="AI12" i="111"/>
  <c r="J13" i="25" s="1"/>
  <c r="I11" i="25"/>
  <c r="AK6" i="111" l="1"/>
  <c r="AJ5" i="111" s="1"/>
  <c r="I8" i="25"/>
  <c r="J11" i="25"/>
  <c r="I10" i="25" l="1"/>
  <c r="J10" i="25"/>
  <c r="J8" i="25"/>
  <c r="J6" i="25"/>
  <c r="I6" i="25"/>
  <c r="I7" i="25" l="1"/>
  <c r="J7" i="25"/>
  <c r="G11" i="25" l="1"/>
  <c r="G6" i="25"/>
  <c r="G7" i="25"/>
  <c r="G10" i="25"/>
  <c r="G8" i="25"/>
  <c r="L10" i="25" l="1"/>
  <c r="L8" i="25"/>
  <c r="L7" i="25"/>
  <c r="L6" i="25"/>
  <c r="M8" i="25"/>
  <c r="M6" i="25" l="1"/>
  <c r="M9" i="25"/>
  <c r="M7" i="25"/>
  <c r="M12" i="25" l="1"/>
  <c r="G9" i="25"/>
  <c r="G12" i="25" s="1"/>
  <c r="L9" i="25" l="1"/>
  <c r="I9" i="25"/>
  <c r="J9" i="25"/>
  <c r="J12" i="25" l="1"/>
  <c r="M13" i="25" s="1"/>
</calcChain>
</file>

<file path=xl/sharedStrings.xml><?xml version="1.0" encoding="utf-8"?>
<sst xmlns="http://schemas.openxmlformats.org/spreadsheetml/2006/main" count="183" uniqueCount="116">
  <si>
    <t>3.</t>
  </si>
  <si>
    <t>1.</t>
  </si>
  <si>
    <t>Požadováno celkem 
(v Kč)</t>
  </si>
  <si>
    <t>6.</t>
  </si>
  <si>
    <t>2.</t>
  </si>
  <si>
    <t>4.</t>
  </si>
  <si>
    <t>5.</t>
  </si>
  <si>
    <t>7.</t>
  </si>
  <si>
    <t>IČO</t>
  </si>
  <si>
    <t xml:space="preserve">Vykázáno jednotek
</t>
  </si>
  <si>
    <t>verze 1</t>
  </si>
  <si>
    <t>Vykázáno celkem 
(v Kč)</t>
  </si>
  <si>
    <t>Vykázáno jednotek</t>
  </si>
  <si>
    <t xml:space="preserve">Celkem </t>
  </si>
  <si>
    <t>vykázáno za všechny ZoR celkem</t>
  </si>
  <si>
    <t>Změna č. 1</t>
  </si>
  <si>
    <t>Změna č. 2</t>
  </si>
  <si>
    <t>Změna č. 3</t>
  </si>
  <si>
    <t>Změna č. 4</t>
  </si>
  <si>
    <t>Změna č. 5</t>
  </si>
  <si>
    <t xml:space="preserve"> všechny provedené změny</t>
  </si>
  <si>
    <t>Pokud v některém poli hodnotu snižujete na nulu, vyplňte 0 (prázdné pole nestačí).</t>
  </si>
  <si>
    <t>Původní žádost</t>
  </si>
  <si>
    <t xml:space="preserve">Registrační číslo projektu: </t>
  </si>
  <si>
    <t>Požadováno celkem</t>
  </si>
  <si>
    <t>Všechny změny - konečný stav</t>
  </si>
  <si>
    <t>Žadatel</t>
  </si>
  <si>
    <t>Povinná příloha žádosti o podporu</t>
  </si>
  <si>
    <t>Povinná příloha zprávy o realizaci projektu a žádosti o změnu aktivit projektu</t>
  </si>
  <si>
    <t>Cena jedné aktivity
(v Kč)</t>
  </si>
  <si>
    <t xml:space="preserve">Požadováno aktivit
</t>
  </si>
  <si>
    <t>% původních aktivit</t>
  </si>
  <si>
    <t xml:space="preserve">Vykázáno aktivit
</t>
  </si>
  <si>
    <t>cena jedné aktivity</t>
  </si>
  <si>
    <t>Cena jedné aktivity</t>
  </si>
  <si>
    <t>Požadováno aktivit</t>
  </si>
  <si>
    <t>Zprávy o realizaci</t>
  </si>
  <si>
    <t>Indikátory</t>
  </si>
  <si>
    <t>Požadováno 
(v Kč)</t>
  </si>
  <si>
    <t xml:space="preserve">požadovaný počet </t>
  </si>
  <si>
    <t>požadováno</t>
  </si>
  <si>
    <t>ZoR č. 1</t>
  </si>
  <si>
    <t>ZoR č. 2</t>
  </si>
  <si>
    <t>ZoR č. 3</t>
  </si>
  <si>
    <t>ZZoR</t>
  </si>
  <si>
    <t>Vykázáno aktivit</t>
  </si>
  <si>
    <t>Vykázáno
(v Kč)</t>
  </si>
  <si>
    <t>aktivit</t>
  </si>
  <si>
    <t>jednotek</t>
  </si>
  <si>
    <t>Vykázáno  
(v Kč)</t>
  </si>
  <si>
    <t>Aktivita</t>
  </si>
  <si>
    <t>Všechny provedené změny jsou zrekapitulovány nejen na listu Změna (zcela vpravo), ale také na listu Souhrn.</t>
  </si>
  <si>
    <t>K A L K U L A Č K A   Š A B L O N   PRO-ROMA</t>
  </si>
  <si>
    <t>výzvy č. 02_24_032 PRO-ROMA (PODPORA PRO/ROMSKÝCH MÍSTNÍCH AKTÉRŮ)</t>
  </si>
  <si>
    <t>Vzdělávání pracovníků romských/proromských organizací</t>
  </si>
  <si>
    <t>Vzdělávání dobrovolníků romských/proromských organizací</t>
  </si>
  <si>
    <t xml:space="preserve">Spolupráce pracovníků romských/proromských organizací </t>
  </si>
  <si>
    <t>Spolupráce dobrovolníků romských/proromských organizací</t>
  </si>
  <si>
    <t>Vzdělávací aktivity pro romské děti a mládež</t>
  </si>
  <si>
    <t>Odborně zaměřená tematická a komunitní setkávání v romských/proromských organizacích</t>
  </si>
  <si>
    <t>2.4.</t>
  </si>
  <si>
    <t>ZoR č. 4</t>
  </si>
  <si>
    <t>ZoR č. 5</t>
  </si>
  <si>
    <t>ZoR č. 6</t>
  </si>
  <si>
    <t>ZoR č. 7</t>
  </si>
  <si>
    <t>Změny aktivit</t>
  </si>
  <si>
    <t>Změna č. 6</t>
  </si>
  <si>
    <t>Změna č. 7</t>
  </si>
  <si>
    <t>Změna č. 8</t>
  </si>
  <si>
    <t xml:space="preserve">nevyužité prostředky </t>
  </si>
  <si>
    <t>Celkem</t>
  </si>
  <si>
    <t xml:space="preserve">   nevyužité prostředky</t>
  </si>
  <si>
    <t>% vykázaných aktivit 
(ze změn)</t>
  </si>
  <si>
    <t xml:space="preserve">Kumulativní údaje za všechny ZoR naleznete na listu Souhrn. </t>
  </si>
  <si>
    <t xml:space="preserve">Počet plánovaných hodin aktivit projektu </t>
  </si>
  <si>
    <t>Evaluační blok</t>
  </si>
  <si>
    <t>Počet romských dětí od 2 do 4 let, které ve sledovaném období zahájily docházku v předškolním vzdělávání</t>
  </si>
  <si>
    <t>Počet romských žáků, kteří ve sledovaném období plnili povinnou školní docházku v běžných třídách ZŠ a předčasně ji neukončili</t>
  </si>
  <si>
    <t>Počet romských žáků, kteří se ve vykazovaném období vzdělávali na SŠ a neukončili vzdělávaní předčasně</t>
  </si>
  <si>
    <t xml:space="preserve">V každé ZoR se vykazuje pouze nově zapojené dítě/ žák. Pokud již bylo konkrétní dítě/žák započten/o v jakékoliv ZoR v některém z níže uvedených bodů, v další ZoR se znovu ve stejném bodu nezapočítává. </t>
  </si>
  <si>
    <t>Romský účastník</t>
  </si>
  <si>
    <t>Poznámka</t>
  </si>
  <si>
    <t>Jméno nebo kód účastníka aktivity 5</t>
  </si>
  <si>
    <t>aktuální dosažená hodnota =</t>
  </si>
  <si>
    <t>Seznam dětí a mládeže pro výpočet indikátorů 515 102 a 517 102</t>
  </si>
  <si>
    <t xml:space="preserve">Kalkulačka šablon je pomůckou pro sestavení žádosti o podporu a povinnou přílohou k žádosti o podporu. Následně v období realizace bude podkladem pro vykazování realizovaných šablon a pro provádění změn aktivit. Při podání žádosti o podporu zobrazuje kalkulačka pouze listy Žádost a Souhrn. Po schválení žádosti o podporu bude kalkulačka ze strany Řídicího orgánu automaticky rozšířena o listy vztahující se k žádosti o změnu, ke zprávám o realizaci a k vykazování dětí/mládeže (pro indikátory 515 102 a 517 102).  </t>
  </si>
  <si>
    <t>Na listu Žádost nejprve vyplňte název subjektu žadatele a jeho IČO.</t>
  </si>
  <si>
    <t xml:space="preserve">6. </t>
  </si>
  <si>
    <t xml:space="preserve">Šablony č. 1  Vzdělávání pracovníků romských/proromských organizací a č. 2 Vzdělávání dobrovolníků romských/proromských organizací mohou tvořit maximálně 10 % celkové částky dotace. Pokud překračují 10 %, příslušné pole se podbarví červeně. </t>
  </si>
  <si>
    <t>8.</t>
  </si>
  <si>
    <t xml:space="preserve">Pro všechny zprávy o realizaci (ZoR) je připravena tato jedna kalkulačka. Pokud budete dokládat za projekt např. 6 zpráv o realizaci, na listu ZoR postupně vyplníte počty aktivit k ZoR 1, ZoR 2, ZoR 3, ZoR 4, ZoR 5 a ZZoR. Údaje za poslední sledované období se vykazují vždy ve sloupci ZZoR (i když tím ponecháte některé předchozí ZoR prázdné). </t>
  </si>
  <si>
    <t xml:space="preserve">2. </t>
  </si>
  <si>
    <t xml:space="preserve">Na listu ZoR: K šabloně č. 5 Vzdělávací aktivity pro romské děti a mládež uveďte počet realizovaných šablon a zároveň počet realizovaných hodin (= jednotek). </t>
  </si>
  <si>
    <t xml:space="preserve">Do ISKP21+ do ZoR na obrazovku Aktivity uveďte počet aktivit (v případě aktivity č. 5 počet jednotek) z listu příslušné ZoR. </t>
  </si>
  <si>
    <t>Ze seznamu dětí/mládeže se na listu Souhrn vypočítají aktuální hodnoty indikátorů 515 102 a 517 102. Každý účastník se v těchto indikátorech vykazuje za projekt pouze jednou.</t>
  </si>
  <si>
    <r>
      <t>Na listu ZoR: Za aktuální sledované období</t>
    </r>
    <r>
      <rPr>
        <b/>
        <sz val="10"/>
        <rFont val="Segoe UI"/>
        <family val="2"/>
        <charset val="238"/>
      </rPr>
      <t xml:space="preserve"> </t>
    </r>
    <r>
      <rPr>
        <sz val="10"/>
        <rFont val="Segoe UI"/>
        <family val="2"/>
        <charset val="238"/>
      </rPr>
      <t xml:space="preserve">vyplňte do příslušného bloku ZoR na listu ZoR všechny realizované šablony. Pokud v daném sledovaném období nevykazujete žádnou aktivitu, nechte pole aktivit prázdné.
Hodnoty budou vyplněny v souladu s doloženými výstupy, které do aktuální ZoR dokládáte (NE kumulativně od data zahájení realizace projektu).  </t>
    </r>
  </si>
  <si>
    <t>Pokud v rámci změny aktivit vzniknou nevyužité prostředky, je nezbytné v ISKP21+ založit v Žádosti o změnu na listu Aktivity novou šablonu Nevyužité prostředky. Výši částky pro položku Nevyužité prostředky zobrazuje list Změna zcela vpravo a také list Souhrn v oranžových polích dole.</t>
  </si>
  <si>
    <t xml:space="preserve">Na list Seznam dětí zkopírujte z výstupu k aktivitě č. 5 "Evidence 16 h vzdělávání" jména (kódy) nových účastníků a informace, zda se jedná o romského účastníka či ne. Pokud v další ZoR přibudou nová jména dětí/mládeže, dopište je jako další v pořadí. Dodržujte stále stejný způsob uvádění dětí/mládeže (např. vždy jméno a příjmení, nebo vždy příjmení a jméno, nebo vždy kód). Na tomto listu je nastavena kontrola opakovaného vyplnění účastníka aktivity  - pokud se u některého jména/kódu přeruší zelený svislý pruh po levé straně, došlo k duplicitnímu vykázání. Pokud se jedná o dvě odlišné děti/mládež se stejným jménem, dopište vysvětlující poznámku. </t>
  </si>
  <si>
    <r>
      <t>Na listu Změna v příslušném bloku změny (změna č. 1, změna č. 2 atd.) vyplňte nově požadované počty jednotek. Aktuální stav se zobrazí v posledním bloku "Všechny změny - konečný stav</t>
    </r>
    <r>
      <rPr>
        <sz val="10"/>
        <rFont val="Segoe UI"/>
        <family val="2"/>
        <charset val="238"/>
      </rPr>
      <t xml:space="preserve">". </t>
    </r>
    <r>
      <rPr>
        <sz val="10"/>
        <color theme="1"/>
        <rFont val="Segoe UI"/>
        <family val="2"/>
        <charset val="238"/>
      </rPr>
      <t xml:space="preserve">V případě, že se podbarví některá buňka červeně, není splněna jedna z podmínek v bodě 1 - kontrolu proveďte až po vyplnění jednotek u všech šablon. </t>
    </r>
  </si>
  <si>
    <t>Upravte, došlo-li do konce realizace projektu ke změně</t>
  </si>
  <si>
    <t>zbývá z požadavku / poslední změny</t>
  </si>
  <si>
    <t xml:space="preserve">Postup vyplnění Zprávy o realizaci </t>
  </si>
  <si>
    <t>Postup vyplnění Změny</t>
  </si>
  <si>
    <t>Postup vyplnění Žádosti o podporu</t>
  </si>
  <si>
    <t>Dále na listu Žádost zvolte počty šablon plánovaných pro realizaci v projektu. Kalkulačka dle zvolených šablon počítá výši dotace pro projekt. Je třeba vybrat šablony celkově v součtu v hodnotě alespoň 150 000 Kč (minimální výše dotace projektu dle výzvy), nanejvýš však v limitu maximální výše dotace. Pokud vybrané aktivity překročí maximální výši dotace, příslušné pole se podbarví červeně.</t>
  </si>
  <si>
    <t>Povinnou šablonou k výběru je šablona č. 5 Vzdělávací aktivity pro romské děti a mládež. Žadatel vybírá tuto šablonu vždy minimálně jednou. Pokud není zvolena, příslušné pole se podbarví červeně.</t>
  </si>
  <si>
    <t xml:space="preserve">Vyplňte navolené šablony do žádosti o podporu v ISKP21+ na obrazovce Aktivity. </t>
  </si>
  <si>
    <t>Na listu ZoR do Evaluačního bloku každé ZoR vyplňte dosažené hodnoty počtu dětí a žáků (počty je třeba uvádět vždy za uplynulé sledované období). V každé ZoR se vykazuje pouze nově zapojené dítě/žák. Pokud již bylo konkrétní dítě/žák započten/o v jakékoliv ZoR, v další ZoR se znovu ve stejné kategorii nezapočítává. 
Pokud jste do konce realizace projektu dosáhli jiné hodnoty, než vychází součtem za všechny ZoR, v ZZoR do posledního bloku vyplňte skutečně dosaženou hodnotu. Podrobné informace jsou uvedeny v příloze č. 2 Přehled šablon a jejich věcný výklad, v kap. 4.3.</t>
  </si>
  <si>
    <t>Maximální možná dotace</t>
  </si>
  <si>
    <t>do IS KP vyplňte</t>
  </si>
  <si>
    <r>
      <t xml:space="preserve">V celé kalkulačce </t>
    </r>
    <r>
      <rPr>
        <b/>
        <sz val="10"/>
        <color theme="1"/>
        <rFont val="Segoe UI"/>
        <family val="2"/>
        <charset val="238"/>
      </rPr>
      <t>vyplňujte pouze bílá pole</t>
    </r>
    <r>
      <rPr>
        <sz val="10"/>
        <color theme="1"/>
        <rFont val="Segoe UI"/>
        <family val="2"/>
        <charset val="238"/>
      </rPr>
      <t>. Podbarvená pole se doplňují automaticky. Hodnoty nepřesunujte.
Kalkulačky jsou strandardně zamčené. V některých operačních systémech nemusí zamčení fungovat správně. V tom případě neodkrývejte skryté buňky a nepište do podbarvených buněk, jinak poškodíte funkčnost kalkulačky.</t>
    </r>
  </si>
  <si>
    <t xml:space="preserve">Dále na listu Žádost zadejte celkový počet plánovaných hodin aktivit projektu. Jedná se o plánované hodiny vzdělávání a spolupráce pracovníků/dobrovolníků, hodin vzdělávacích aktivit pro děti a mládež a hodin odborně zaměřených tematických a komunitních setkávání pro dobu projektu (24 - 48 měsíců), přičemž se do aktivit nezapočítávají hodiny přípravných prací a administrace (viz také text výzvy, bod 7). Po zadání plánovaného počtu hodin aktivit projektu se zobrazí maximální možná výše dotace pro projekt. </t>
  </si>
  <si>
    <t>Žádost o změnu aktivit se podává v systému ISKP21+ a musí splňovat několik podmínek: 
1) rozpočet projektu nelze navýšit. 
2) nelze vynulovat povinnou aktivitu 5. Vzdělávací aktivity pro romské děti a mládež.
3) nelze překročit limit max. 10 % z celkových způsobilých výdajů na projekt na šablony č. 1 a 2 (vzdělávání pracovníků a dobrovolníků romských/proromských organizací)</t>
  </si>
  <si>
    <t>Celkové způsobilé výdaje projektu dle zvolených aktivit</t>
  </si>
  <si>
    <t xml:space="preserve">Postup pro vyplňování žádosti o podporu je uveden v dokumentu Uživatelská příručka ISKP21+ Žádost o podporu PRO-ROMA, která je zveřejněna v dokumentech výzvy PRO-ROMA https://opjak.cz/vyzvy/. </t>
  </si>
  <si>
    <t xml:space="preserve">V celé kalkulačce jsou pro snadnější orientaci barevně odlišeny žádost o podporu, změny a zprávy o realizaci. Na listu Souhrn se zobrazují údaje ke všem třem oblastem. Zároveň jsou dle tohoto rozdělení podbarvené příslušné listy kalkulačky.
Zelené bloky a list se týkají žádosti o podporu. Na listu Souhrn ukazují přehled navolených šablon a jejich finanční vyjádření a pokyny k vyplnění cílových hodnot indikátorů.
Oranžové bloky a list se týkají změn projektu. Na listu Souhrn ukazují celkový přehled navolených šablon po všech změnách a jejich finanční vyjádření, vč. případných nevyužitých prostředků.
Žluté bloky a list se týkají zpráv o realizaci. Na listu Souhrn ukazují přehled realizovaných šablon a jejich finanční vyjádření a dosažené hodnoty indikátorů 515 102 a 517 102.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</si>
</sst>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sz val="10"/>
      <color rgb="FFFF0000"/>
      <name val="Segoe UI"/>
      <family val="2"/>
      <charset val="238"/>
    </font>
    <font>
      <sz val="14"/>
      <color theme="1"/>
      <name val="Segoe UI"/>
      <family val="2"/>
      <charset val="238"/>
    </font>
    <font>
      <sz val="20"/>
      <color theme="1"/>
      <name val="Segoe UI"/>
      <family val="2"/>
      <charset val="238"/>
    </font>
    <font>
      <b/>
      <sz val="20"/>
      <color theme="1"/>
      <name val="Segoe UI"/>
      <family val="2"/>
      <charset val="238"/>
    </font>
    <font>
      <b/>
      <sz val="26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0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sz val="8"/>
      <name val="Calibri"/>
      <family val="2"/>
      <charset val="238"/>
      <scheme val="minor"/>
    </font>
    <font>
      <sz val="1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sz val="14"/>
      <color rgb="FF173271"/>
      <name val="Segoe U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FFF81"/>
        <bgColor indexed="64"/>
      </patternFill>
    </fill>
    <fill>
      <patternFill patternType="solid">
        <fgColor rgb="FF00D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FC8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377">
    <xf numFmtId="0" fontId="0" fillId="0" borderId="0" xfId="0"/>
    <xf numFmtId="0" fontId="23" fillId="34" borderId="0" xfId="0" applyFont="1" applyFill="1" applyAlignment="1" applyProtection="1">
      <alignment vertical="center"/>
      <protection hidden="1"/>
    </xf>
    <xf numFmtId="0" fontId="23" fillId="34" borderId="0" xfId="0" applyFont="1" applyFill="1" applyProtection="1">
      <protection hidden="1"/>
    </xf>
    <xf numFmtId="0" fontId="23" fillId="34" borderId="0" xfId="0" applyFont="1" applyFill="1" applyAlignment="1" applyProtection="1">
      <alignment wrapText="1"/>
      <protection hidden="1"/>
    </xf>
    <xf numFmtId="0" fontId="23" fillId="35" borderId="15" xfId="0" applyFont="1" applyFill="1" applyBorder="1" applyAlignment="1" applyProtection="1">
      <alignment horizontal="left" vertical="center" wrapText="1"/>
      <protection hidden="1"/>
    </xf>
    <xf numFmtId="164" fontId="23" fillId="35" borderId="28" xfId="0" applyNumberFormat="1" applyFont="1" applyFill="1" applyBorder="1" applyAlignment="1" applyProtection="1">
      <alignment horizontal="center" vertical="center"/>
      <protection hidden="1"/>
    </xf>
    <xf numFmtId="0" fontId="40" fillId="40" borderId="10" xfId="42" applyFont="1" applyFill="1" applyBorder="1" applyAlignment="1" applyProtection="1">
      <alignment horizontal="center" vertical="center" wrapText="1"/>
      <protection hidden="1"/>
    </xf>
    <xf numFmtId="0" fontId="40" fillId="37" borderId="10" xfId="42" applyFont="1" applyFill="1" applyBorder="1" applyAlignment="1" applyProtection="1">
      <alignment horizontal="center" vertical="center" wrapText="1"/>
      <protection hidden="1"/>
    </xf>
    <xf numFmtId="0" fontId="34" fillId="34" borderId="0" xfId="0" applyFont="1" applyFill="1" applyAlignment="1" applyProtection="1">
      <alignment horizontal="center" vertical="center"/>
      <protection hidden="1"/>
    </xf>
    <xf numFmtId="3" fontId="39" fillId="35" borderId="27" xfId="0" applyNumberFormat="1" applyFont="1" applyFill="1" applyBorder="1" applyAlignment="1" applyProtection="1">
      <alignment horizontal="center" vertical="center"/>
      <protection hidden="1"/>
    </xf>
    <xf numFmtId="0" fontId="30" fillId="34" borderId="0" xfId="0" applyFont="1" applyFill="1" applyProtection="1">
      <protection hidden="1"/>
    </xf>
    <xf numFmtId="164" fontId="23" fillId="35" borderId="50" xfId="0" applyNumberFormat="1" applyFont="1" applyFill="1" applyBorder="1" applyAlignment="1" applyProtection="1">
      <alignment horizontal="center" vertical="center"/>
      <protection hidden="1"/>
    </xf>
    <xf numFmtId="164" fontId="23" fillId="38" borderId="27" xfId="0" applyNumberFormat="1" applyFont="1" applyFill="1" applyBorder="1" applyAlignment="1" applyProtection="1">
      <alignment horizontal="center" vertical="center"/>
      <protection hidden="1"/>
    </xf>
    <xf numFmtId="164" fontId="23" fillId="38" borderId="33" xfId="0" applyNumberFormat="1" applyFont="1" applyFill="1" applyBorder="1" applyAlignment="1" applyProtection="1">
      <alignment horizontal="center" vertical="center"/>
      <protection hidden="1"/>
    </xf>
    <xf numFmtId="164" fontId="37" fillId="37" borderId="43" xfId="0" applyNumberFormat="1" applyFont="1" applyFill="1" applyBorder="1" applyAlignment="1" applyProtection="1">
      <alignment horizontal="center" vertical="center"/>
      <protection hidden="1"/>
    </xf>
    <xf numFmtId="164" fontId="23" fillId="37" borderId="51" xfId="0" applyNumberFormat="1" applyFont="1" applyFill="1" applyBorder="1" applyAlignment="1" applyProtection="1">
      <alignment horizontal="center" vertical="center"/>
      <protection hidden="1"/>
    </xf>
    <xf numFmtId="1" fontId="23" fillId="35" borderId="15" xfId="0" applyNumberFormat="1" applyFont="1" applyFill="1" applyBorder="1" applyAlignment="1" applyProtection="1">
      <alignment horizontal="center" vertical="center"/>
      <protection hidden="1"/>
    </xf>
    <xf numFmtId="1" fontId="24" fillId="35" borderId="23" xfId="0" applyNumberFormat="1" applyFont="1" applyFill="1" applyBorder="1" applyAlignment="1" applyProtection="1">
      <alignment horizontal="center" vertical="center"/>
      <protection hidden="1"/>
    </xf>
    <xf numFmtId="0" fontId="25" fillId="36" borderId="16" xfId="0" applyFont="1" applyFill="1" applyBorder="1" applyAlignment="1" applyProtection="1">
      <alignment horizontal="center" vertical="center" wrapText="1"/>
      <protection hidden="1"/>
    </xf>
    <xf numFmtId="0" fontId="25" fillId="36" borderId="24" xfId="0" applyFont="1" applyFill="1" applyBorder="1" applyAlignment="1" applyProtection="1">
      <alignment horizontal="center" vertical="center" wrapText="1"/>
      <protection hidden="1"/>
    </xf>
    <xf numFmtId="3" fontId="24" fillId="36" borderId="55" xfId="0" applyNumberFormat="1" applyFont="1" applyFill="1" applyBorder="1" applyAlignment="1" applyProtection="1">
      <alignment horizontal="center" vertical="center" wrapText="1"/>
      <protection hidden="1"/>
    </xf>
    <xf numFmtId="164" fontId="23" fillId="35" borderId="27" xfId="0" applyNumberFormat="1" applyFont="1" applyFill="1" applyBorder="1" applyAlignment="1" applyProtection="1">
      <alignment horizontal="center" vertical="center"/>
      <protection hidden="1"/>
    </xf>
    <xf numFmtId="1" fontId="24" fillId="35" borderId="36" xfId="0" applyNumberFormat="1" applyFont="1" applyFill="1" applyBorder="1" applyAlignment="1" applyProtection="1">
      <alignment horizontal="center" vertical="center"/>
      <protection hidden="1"/>
    </xf>
    <xf numFmtId="1" fontId="23" fillId="35" borderId="37" xfId="0" applyNumberFormat="1" applyFont="1" applyFill="1" applyBorder="1" applyAlignment="1" applyProtection="1">
      <alignment horizontal="center" vertical="center"/>
      <protection hidden="1"/>
    </xf>
    <xf numFmtId="0" fontId="23" fillId="35" borderId="37" xfId="0" applyFont="1" applyFill="1" applyBorder="1" applyAlignment="1" applyProtection="1">
      <alignment horizontal="left" vertical="center" wrapText="1"/>
      <protection hidden="1"/>
    </xf>
    <xf numFmtId="3" fontId="24" fillId="40" borderId="10" xfId="0" applyNumberFormat="1" applyFont="1" applyFill="1" applyBorder="1" applyAlignment="1" applyProtection="1">
      <alignment horizontal="center" vertical="center" wrapText="1"/>
      <protection hidden="1"/>
    </xf>
    <xf numFmtId="164" fontId="23" fillId="41" borderId="27" xfId="0" applyNumberFormat="1" applyFont="1" applyFill="1" applyBorder="1" applyAlignment="1" applyProtection="1">
      <alignment horizontal="center" vertical="center"/>
      <protection hidden="1"/>
    </xf>
    <xf numFmtId="0" fontId="25" fillId="42" borderId="16" xfId="0" applyFont="1" applyFill="1" applyBorder="1" applyAlignment="1" applyProtection="1">
      <alignment horizontal="center" vertical="center" wrapText="1"/>
      <protection hidden="1"/>
    </xf>
    <xf numFmtId="0" fontId="25" fillId="42" borderId="24" xfId="0" applyFont="1" applyFill="1" applyBorder="1" applyAlignment="1" applyProtection="1">
      <alignment horizontal="center" vertical="center" wrapText="1"/>
      <protection hidden="1"/>
    </xf>
    <xf numFmtId="0" fontId="25" fillId="42" borderId="17" xfId="0" applyFont="1" applyFill="1" applyBorder="1" applyAlignment="1" applyProtection="1">
      <alignment horizontal="center" vertical="center" wrapText="1"/>
      <protection hidden="1"/>
    </xf>
    <xf numFmtId="164" fontId="23" fillId="40" borderId="10" xfId="0" applyNumberFormat="1" applyFont="1" applyFill="1" applyBorder="1" applyAlignment="1" applyProtection="1">
      <alignment horizontal="center" vertical="center"/>
      <protection hidden="1"/>
    </xf>
    <xf numFmtId="3" fontId="39" fillId="42" borderId="27" xfId="0" applyNumberFormat="1" applyFont="1" applyFill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3" fontId="39" fillId="0" borderId="27" xfId="0" applyNumberFormat="1" applyFont="1" applyBorder="1" applyAlignment="1" applyProtection="1">
      <alignment horizontal="center" vertical="center"/>
      <protection locked="0"/>
    </xf>
    <xf numFmtId="3" fontId="39" fillId="0" borderId="33" xfId="0" applyNumberFormat="1" applyFont="1" applyBorder="1" applyAlignment="1" applyProtection="1">
      <alignment horizontal="center" vertical="center"/>
      <protection locked="0"/>
    </xf>
    <xf numFmtId="3" fontId="24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34" borderId="48" xfId="0" applyFont="1" applyFill="1" applyBorder="1" applyProtection="1">
      <protection hidden="1"/>
    </xf>
    <xf numFmtId="0" fontId="23" fillId="34" borderId="48" xfId="0" applyFont="1" applyFill="1" applyBorder="1" applyAlignment="1" applyProtection="1">
      <alignment vertical="center"/>
      <protection hidden="1"/>
    </xf>
    <xf numFmtId="0" fontId="23" fillId="34" borderId="34" xfId="0" applyFont="1" applyFill="1" applyBorder="1" applyAlignment="1" applyProtection="1">
      <alignment vertical="center"/>
      <protection hidden="1"/>
    </xf>
    <xf numFmtId="0" fontId="36" fillId="34" borderId="48" xfId="0" applyFont="1" applyFill="1" applyBorder="1" applyAlignment="1" applyProtection="1">
      <alignment vertical="center"/>
      <protection hidden="1"/>
    </xf>
    <xf numFmtId="3" fontId="39" fillId="0" borderId="25" xfId="0" applyNumberFormat="1" applyFont="1" applyBorder="1" applyAlignment="1" applyProtection="1">
      <alignment horizontal="center" vertical="center"/>
      <protection locked="0"/>
    </xf>
    <xf numFmtId="3" fontId="24" fillId="39" borderId="59" xfId="0" applyNumberFormat="1" applyFont="1" applyFill="1" applyBorder="1" applyAlignment="1" applyProtection="1">
      <alignment horizontal="center" vertical="center" wrapText="1"/>
      <protection hidden="1"/>
    </xf>
    <xf numFmtId="3" fontId="24" fillId="38" borderId="49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5" xfId="0" applyFont="1" applyBorder="1" applyAlignment="1" applyProtection="1">
      <alignment horizontal="center" vertical="center"/>
      <protection locked="0"/>
    </xf>
    <xf numFmtId="3" fontId="29" fillId="38" borderId="23" xfId="0" applyNumberFormat="1" applyFont="1" applyFill="1" applyBorder="1" applyAlignment="1" applyProtection="1">
      <alignment horizontal="center" vertical="center"/>
      <protection hidden="1"/>
    </xf>
    <xf numFmtId="3" fontId="29" fillId="39" borderId="23" xfId="0" applyNumberFormat="1" applyFont="1" applyFill="1" applyBorder="1" applyAlignment="1" applyProtection="1">
      <alignment horizontal="center" vertical="center"/>
      <protection hidden="1"/>
    </xf>
    <xf numFmtId="164" fontId="37" fillId="37" borderId="16" xfId="0" applyNumberFormat="1" applyFont="1" applyFill="1" applyBorder="1" applyAlignment="1" applyProtection="1">
      <alignment horizontal="center" vertical="center"/>
      <protection hidden="1"/>
    </xf>
    <xf numFmtId="164" fontId="23" fillId="37" borderId="17" xfId="0" applyNumberFormat="1" applyFont="1" applyFill="1" applyBorder="1" applyAlignment="1" applyProtection="1">
      <alignment horizontal="center" vertical="center"/>
      <protection hidden="1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34" borderId="0" xfId="0" applyFont="1" applyFill="1" applyAlignment="1" applyProtection="1">
      <alignment vertical="center" wrapText="1"/>
      <protection hidden="1"/>
    </xf>
    <xf numFmtId="0" fontId="34" fillId="34" borderId="0" xfId="0" applyFont="1" applyFill="1" applyAlignment="1" applyProtection="1">
      <alignment horizontal="center" vertical="center" wrapText="1"/>
      <protection hidden="1"/>
    </xf>
    <xf numFmtId="3" fontId="34" fillId="34" borderId="0" xfId="0" applyNumberFormat="1" applyFont="1" applyFill="1" applyAlignment="1" applyProtection="1">
      <alignment horizontal="center" vertical="center"/>
      <protection hidden="1"/>
    </xf>
    <xf numFmtId="0" fontId="34" fillId="34" borderId="11" xfId="0" applyFont="1" applyFill="1" applyBorder="1" applyAlignment="1" applyProtection="1">
      <alignment horizontal="center" vertical="center"/>
      <protection hidden="1"/>
    </xf>
    <xf numFmtId="10" fontId="34" fillId="34" borderId="0" xfId="0" applyNumberFormat="1" applyFont="1" applyFill="1" applyAlignment="1" applyProtection="1">
      <alignment horizontal="center" vertical="center"/>
      <protection hidden="1"/>
    </xf>
    <xf numFmtId="164" fontId="23" fillId="41" borderId="17" xfId="0" applyNumberFormat="1" applyFont="1" applyFill="1" applyBorder="1" applyAlignment="1" applyProtection="1">
      <alignment horizontal="center" vertical="center"/>
      <protection hidden="1"/>
    </xf>
    <xf numFmtId="3" fontId="39" fillId="0" borderId="59" xfId="0" applyNumberFormat="1" applyFont="1" applyBorder="1" applyAlignment="1" applyProtection="1">
      <alignment horizontal="center" vertical="center"/>
      <protection locked="0"/>
    </xf>
    <xf numFmtId="164" fontId="23" fillId="41" borderId="59" xfId="0" applyNumberFormat="1" applyFont="1" applyFill="1" applyBorder="1" applyAlignment="1" applyProtection="1">
      <alignment horizontal="center" vertical="center"/>
      <protection hidden="1"/>
    </xf>
    <xf numFmtId="1" fontId="25" fillId="36" borderId="16" xfId="0" applyNumberFormat="1" applyFont="1" applyFill="1" applyBorder="1" applyAlignment="1" applyProtection="1">
      <alignment horizontal="left" vertical="center" indent="1"/>
      <protection hidden="1"/>
    </xf>
    <xf numFmtId="1" fontId="25" fillId="36" borderId="24" xfId="0" applyNumberFormat="1" applyFont="1" applyFill="1" applyBorder="1" applyAlignment="1" applyProtection="1">
      <alignment horizontal="left" vertical="center" indent="1"/>
      <protection hidden="1"/>
    </xf>
    <xf numFmtId="0" fontId="44" fillId="36" borderId="24" xfId="0" applyFont="1" applyFill="1" applyBorder="1" applyAlignment="1" applyProtection="1">
      <alignment horizontal="left" vertical="center" indent="1"/>
      <protection hidden="1"/>
    </xf>
    <xf numFmtId="164" fontId="35" fillId="36" borderId="24" xfId="0" applyNumberFormat="1" applyFont="1" applyFill="1" applyBorder="1" applyAlignment="1" applyProtection="1">
      <alignment vertical="center"/>
      <protection hidden="1"/>
    </xf>
    <xf numFmtId="164" fontId="23" fillId="36" borderId="17" xfId="0" applyNumberFormat="1" applyFont="1" applyFill="1" applyBorder="1" applyAlignment="1" applyProtection="1">
      <alignment horizontal="center" vertical="center"/>
      <protection hidden="1"/>
    </xf>
    <xf numFmtId="0" fontId="24" fillId="40" borderId="17" xfId="0" applyFont="1" applyFill="1" applyBorder="1" applyAlignment="1" applyProtection="1">
      <alignment horizontal="center" vertical="center" wrapText="1"/>
      <protection hidden="1"/>
    </xf>
    <xf numFmtId="3" fontId="23" fillId="41" borderId="73" xfId="0" applyNumberFormat="1" applyFont="1" applyFill="1" applyBorder="1" applyAlignment="1" applyProtection="1">
      <alignment horizontal="center" vertical="center"/>
      <protection hidden="1"/>
    </xf>
    <xf numFmtId="3" fontId="39" fillId="42" borderId="59" xfId="0" applyNumberFormat="1" applyFont="1" applyFill="1" applyBorder="1" applyAlignment="1" applyProtection="1">
      <alignment horizontal="center" vertical="center"/>
      <protection hidden="1"/>
    </xf>
    <xf numFmtId="3" fontId="23" fillId="41" borderId="52" xfId="0" applyNumberFormat="1" applyFont="1" applyFill="1" applyBorder="1" applyAlignment="1" applyProtection="1">
      <alignment horizontal="center" vertical="center"/>
      <protection hidden="1"/>
    </xf>
    <xf numFmtId="164" fontId="23" fillId="41" borderId="20" xfId="0" applyNumberFormat="1" applyFont="1" applyFill="1" applyBorder="1" applyAlignment="1" applyProtection="1">
      <alignment horizontal="center" vertical="center"/>
      <protection hidden="1"/>
    </xf>
    <xf numFmtId="164" fontId="23" fillId="41" borderId="21" xfId="0" applyNumberFormat="1" applyFont="1" applyFill="1" applyBorder="1" applyAlignment="1" applyProtection="1">
      <alignment horizontal="center" vertical="center"/>
      <protection hidden="1"/>
    </xf>
    <xf numFmtId="0" fontId="24" fillId="36" borderId="24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Alignment="1" applyProtection="1">
      <alignment horizontal="left" wrapText="1"/>
      <protection hidden="1"/>
    </xf>
    <xf numFmtId="0" fontId="24" fillId="46" borderId="16" xfId="0" applyFont="1" applyFill="1" applyBorder="1" applyAlignment="1" applyProtection="1">
      <alignment vertical="center"/>
      <protection hidden="1"/>
    </xf>
    <xf numFmtId="0" fontId="23" fillId="46" borderId="17" xfId="0" applyFont="1" applyFill="1" applyBorder="1" applyAlignment="1" applyProtection="1">
      <alignment vertical="center"/>
      <protection hidden="1"/>
    </xf>
    <xf numFmtId="0" fontId="23" fillId="46" borderId="0" xfId="0" applyFont="1" applyFill="1" applyAlignment="1" applyProtection="1">
      <alignment vertical="center" wrapText="1"/>
      <protection hidden="1"/>
    </xf>
    <xf numFmtId="0" fontId="29" fillId="46" borderId="16" xfId="0" applyFont="1" applyFill="1" applyBorder="1" applyAlignment="1" applyProtection="1">
      <alignment vertical="center" wrapText="1"/>
      <protection hidden="1"/>
    </xf>
    <xf numFmtId="0" fontId="29" fillId="46" borderId="17" xfId="0" applyFont="1" applyFill="1" applyBorder="1" applyAlignment="1" applyProtection="1">
      <alignment vertical="center" wrapText="1"/>
      <protection hidden="1"/>
    </xf>
    <xf numFmtId="0" fontId="0" fillId="34" borderId="0" xfId="0" applyFill="1"/>
    <xf numFmtId="0" fontId="47" fillId="34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13" fillId="44" borderId="24" xfId="46" applyFont="1" applyFill="1" applyBorder="1" applyAlignment="1" applyProtection="1">
      <alignment horizontal="center" vertical="center" wrapText="1"/>
      <protection hidden="1"/>
    </xf>
    <xf numFmtId="0" fontId="13" fillId="44" borderId="16" xfId="46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17" fillId="33" borderId="82" xfId="0" applyFont="1" applyFill="1" applyBorder="1" applyAlignment="1" applyProtection="1">
      <alignment horizontal="left" vertical="center"/>
      <protection hidden="1"/>
    </xf>
    <xf numFmtId="0" fontId="17" fillId="33" borderId="83" xfId="0" applyFont="1" applyFill="1" applyBorder="1" applyAlignment="1" applyProtection="1">
      <alignment horizontal="left" vertical="center"/>
      <protection hidden="1"/>
    </xf>
    <xf numFmtId="0" fontId="17" fillId="33" borderId="84" xfId="0" applyFont="1" applyFill="1" applyBorder="1" applyAlignment="1" applyProtection="1">
      <alignment horizontal="left" vertical="center"/>
      <protection hidden="1"/>
    </xf>
    <xf numFmtId="0" fontId="13" fillId="44" borderId="34" xfId="46" applyFont="1" applyFill="1" applyBorder="1" applyAlignment="1" applyProtection="1">
      <alignment horizontal="center" vertical="center" wrapText="1"/>
      <protection hidden="1"/>
    </xf>
    <xf numFmtId="0" fontId="0" fillId="33" borderId="85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33" borderId="86" xfId="0" applyFill="1" applyBorder="1" applyAlignment="1" applyProtection="1">
      <alignment horizontal="center" vertical="center"/>
      <protection locked="0"/>
    </xf>
    <xf numFmtId="0" fontId="13" fillId="44" borderId="20" xfId="46" applyFont="1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22" fillId="33" borderId="0" xfId="0" applyFont="1" applyFill="1"/>
    <xf numFmtId="0" fontId="22" fillId="33" borderId="0" xfId="0" applyFont="1" applyFill="1" applyAlignment="1">
      <alignment horizontal="center" vertical="top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4" fillId="33" borderId="62" xfId="0" applyFont="1" applyFill="1" applyBorder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40" fillId="33" borderId="63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vertical="center"/>
    </xf>
    <xf numFmtId="0" fontId="28" fillId="33" borderId="64" xfId="0" applyFont="1" applyFill="1" applyBorder="1" applyAlignment="1">
      <alignment vertical="center"/>
    </xf>
    <xf numFmtId="0" fontId="23" fillId="33" borderId="42" xfId="0" applyFont="1" applyFill="1" applyBorder="1" applyAlignment="1">
      <alignment vertical="center"/>
    </xf>
    <xf numFmtId="0" fontId="24" fillId="33" borderId="78" xfId="0" applyFont="1" applyFill="1" applyBorder="1" applyAlignment="1">
      <alignment horizontal="center" vertical="center"/>
    </xf>
    <xf numFmtId="0" fontId="23" fillId="33" borderId="87" xfId="0" applyFont="1" applyFill="1" applyBorder="1" applyAlignment="1">
      <alignment vertical="center"/>
    </xf>
    <xf numFmtId="0" fontId="24" fillId="33" borderId="88" xfId="0" applyFont="1" applyFill="1" applyBorder="1" applyAlignment="1">
      <alignment horizontal="center" vertical="center"/>
    </xf>
    <xf numFmtId="0" fontId="25" fillId="37" borderId="16" xfId="0" applyFont="1" applyFill="1" applyBorder="1" applyAlignment="1">
      <alignment horizontal="center" vertical="center" wrapText="1"/>
    </xf>
    <xf numFmtId="0" fontId="25" fillId="37" borderId="24" xfId="0" applyFont="1" applyFill="1" applyBorder="1" applyAlignment="1">
      <alignment horizontal="center" vertical="center" wrapText="1"/>
    </xf>
    <xf numFmtId="3" fontId="24" fillId="37" borderId="24" xfId="0" applyNumberFormat="1" applyFont="1" applyFill="1" applyBorder="1" applyAlignment="1">
      <alignment horizontal="center" vertical="center" wrapText="1"/>
    </xf>
    <xf numFmtId="3" fontId="24" fillId="37" borderId="55" xfId="0" applyNumberFormat="1" applyFont="1" applyFill="1" applyBorder="1" applyAlignment="1">
      <alignment horizontal="center" vertical="center" wrapText="1"/>
    </xf>
    <xf numFmtId="1" fontId="24" fillId="38" borderId="23" xfId="0" applyNumberFormat="1" applyFont="1" applyFill="1" applyBorder="1" applyAlignment="1">
      <alignment horizontal="center" vertical="center"/>
    </xf>
    <xf numFmtId="1" fontId="23" fillId="38" borderId="15" xfId="0" applyNumberFormat="1" applyFont="1" applyFill="1" applyBorder="1" applyAlignment="1">
      <alignment horizontal="center" vertical="center"/>
    </xf>
    <xf numFmtId="164" fontId="23" fillId="38" borderId="28" xfId="0" applyNumberFormat="1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horizontal="center" vertical="center" wrapText="1"/>
    </xf>
    <xf numFmtId="164" fontId="23" fillId="39" borderId="28" xfId="0" applyNumberFormat="1" applyFont="1" applyFill="1" applyBorder="1" applyAlignment="1">
      <alignment horizontal="center" vertical="center"/>
    </xf>
    <xf numFmtId="1" fontId="24" fillId="38" borderId="36" xfId="0" applyNumberFormat="1" applyFont="1" applyFill="1" applyBorder="1" applyAlignment="1">
      <alignment horizontal="center" vertical="center"/>
    </xf>
    <xf numFmtId="1" fontId="23" fillId="38" borderId="37" xfId="0" applyNumberFormat="1" applyFont="1" applyFill="1" applyBorder="1" applyAlignment="1">
      <alignment horizontal="center" vertical="center"/>
    </xf>
    <xf numFmtId="1" fontId="25" fillId="37" borderId="16" xfId="0" applyNumberFormat="1" applyFont="1" applyFill="1" applyBorder="1" applyAlignment="1">
      <alignment horizontal="left" vertical="center" indent="1"/>
    </xf>
    <xf numFmtId="1" fontId="25" fillId="37" borderId="24" xfId="0" applyNumberFormat="1" applyFont="1" applyFill="1" applyBorder="1" applyAlignment="1">
      <alignment horizontal="left" vertical="center" indent="1"/>
    </xf>
    <xf numFmtId="0" fontId="44" fillId="37" borderId="24" xfId="0" applyFont="1" applyFill="1" applyBorder="1" applyAlignment="1">
      <alignment horizontal="left" vertical="center" indent="1"/>
    </xf>
    <xf numFmtId="164" fontId="35" fillId="37" borderId="17" xfId="0" applyNumberFormat="1" applyFont="1" applyFill="1" applyBorder="1" applyAlignment="1">
      <alignment vertical="center"/>
    </xf>
    <xf numFmtId="0" fontId="23" fillId="34" borderId="0" xfId="0" applyFont="1" applyFill="1" applyAlignment="1">
      <alignment wrapText="1"/>
    </xf>
    <xf numFmtId="1" fontId="23" fillId="34" borderId="0" xfId="0" applyNumberFormat="1" applyFont="1" applyFill="1"/>
    <xf numFmtId="0" fontId="23" fillId="34" borderId="0" xfId="0" applyFont="1" applyFill="1"/>
    <xf numFmtId="3" fontId="23" fillId="34" borderId="0" xfId="0" applyNumberFormat="1" applyFont="1" applyFill="1"/>
    <xf numFmtId="0" fontId="23" fillId="34" borderId="0" xfId="0" applyFont="1" applyFill="1" applyAlignment="1">
      <alignment vertical="center"/>
    </xf>
    <xf numFmtId="0" fontId="23" fillId="34" borderId="0" xfId="0" applyFont="1" applyFill="1" applyAlignment="1">
      <alignment horizontal="right" vertical="center"/>
    </xf>
    <xf numFmtId="0" fontId="29" fillId="36" borderId="16" xfId="0" applyFont="1" applyFill="1" applyBorder="1" applyAlignment="1">
      <alignment horizontal="center" vertical="center"/>
    </xf>
    <xf numFmtId="1" fontId="27" fillId="36" borderId="34" xfId="0" applyNumberFormat="1" applyFont="1" applyFill="1" applyBorder="1" applyAlignment="1">
      <alignment horizontal="center" vertical="center" wrapText="1"/>
    </xf>
    <xf numFmtId="1" fontId="27" fillId="36" borderId="19" xfId="0" applyNumberFormat="1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54" xfId="0" applyFont="1" applyFill="1" applyBorder="1" applyAlignment="1">
      <alignment horizontal="center" vertical="center" wrapText="1"/>
    </xf>
    <xf numFmtId="0" fontId="23" fillId="34" borderId="18" xfId="0" applyFont="1" applyFill="1" applyBorder="1"/>
    <xf numFmtId="3" fontId="24" fillId="36" borderId="4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40" fillId="36" borderId="10" xfId="42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center" vertical="center" wrapText="1"/>
    </xf>
    <xf numFmtId="0" fontId="24" fillId="40" borderId="24" xfId="0" applyFont="1" applyFill="1" applyBorder="1" applyAlignment="1">
      <alignment horizontal="center" vertical="center" wrapText="1"/>
    </xf>
    <xf numFmtId="0" fontId="40" fillId="40" borderId="10" xfId="42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40" fillId="37" borderId="10" xfId="42" applyFont="1" applyFill="1" applyBorder="1" applyAlignment="1">
      <alignment horizontal="center" vertical="center" wrapText="1"/>
    </xf>
    <xf numFmtId="1" fontId="24" fillId="35" borderId="23" xfId="0" applyNumberFormat="1" applyFont="1" applyFill="1" applyBorder="1" applyAlignment="1">
      <alignment horizontal="center" vertical="center"/>
    </xf>
    <xf numFmtId="1" fontId="23" fillId="35" borderId="15" xfId="0" applyNumberFormat="1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left" vertical="center" wrapText="1"/>
    </xf>
    <xf numFmtId="164" fontId="23" fillId="35" borderId="28" xfId="0" applyNumberFormat="1" applyFont="1" applyFill="1" applyBorder="1" applyAlignment="1">
      <alignment horizontal="center" vertical="center"/>
    </xf>
    <xf numFmtId="3" fontId="29" fillId="35" borderId="27" xfId="0" applyNumberFormat="1" applyFont="1" applyFill="1" applyBorder="1" applyAlignment="1">
      <alignment horizontal="center" vertical="center"/>
    </xf>
    <xf numFmtId="164" fontId="23" fillId="35" borderId="27" xfId="0" applyNumberFormat="1" applyFont="1" applyFill="1" applyBorder="1" applyAlignment="1">
      <alignment horizontal="center" vertical="center"/>
    </xf>
    <xf numFmtId="3" fontId="29" fillId="41" borderId="27" xfId="0" applyNumberFormat="1" applyFont="1" applyFill="1" applyBorder="1" applyAlignment="1">
      <alignment horizontal="center" vertical="center"/>
    </xf>
    <xf numFmtId="3" fontId="23" fillId="41" borderId="15" xfId="0" applyNumberFormat="1" applyFont="1" applyFill="1" applyBorder="1" applyAlignment="1">
      <alignment horizontal="center" vertical="center"/>
    </xf>
    <xf numFmtId="164" fontId="23" fillId="41" borderId="23" xfId="0" applyNumberFormat="1" applyFont="1" applyFill="1" applyBorder="1" applyAlignment="1">
      <alignment horizontal="center" vertical="center"/>
    </xf>
    <xf numFmtId="3" fontId="29" fillId="38" borderId="23" xfId="0" applyNumberFormat="1" applyFont="1" applyFill="1" applyBorder="1" applyAlignment="1">
      <alignment horizontal="center" vertical="center"/>
    </xf>
    <xf numFmtId="3" fontId="23" fillId="38" borderId="49" xfId="0" applyNumberFormat="1" applyFont="1" applyFill="1" applyBorder="1" applyAlignment="1">
      <alignment horizontal="center" vertical="center"/>
    </xf>
    <xf numFmtId="164" fontId="23" fillId="38" borderId="27" xfId="0" applyNumberFormat="1" applyFont="1" applyFill="1" applyBorder="1" applyAlignment="1">
      <alignment horizontal="center" vertical="center"/>
    </xf>
    <xf numFmtId="0" fontId="23" fillId="34" borderId="33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left" vertical="center" wrapText="1"/>
    </xf>
    <xf numFmtId="164" fontId="23" fillId="35" borderId="21" xfId="0" applyNumberFormat="1" applyFont="1" applyFill="1" applyBorder="1" applyAlignment="1">
      <alignment horizontal="center" vertical="center"/>
    </xf>
    <xf numFmtId="3" fontId="23" fillId="38" borderId="25" xfId="0" applyNumberFormat="1" applyFont="1" applyFill="1" applyBorder="1" applyAlignment="1">
      <alignment horizontal="center" vertical="center"/>
    </xf>
    <xf numFmtId="164" fontId="23" fillId="39" borderId="27" xfId="0" applyNumberFormat="1" applyFont="1" applyFill="1" applyBorder="1" applyAlignment="1">
      <alignment horizontal="center" vertical="center"/>
    </xf>
    <xf numFmtId="3" fontId="29" fillId="38" borderId="25" xfId="0" applyNumberFormat="1" applyFont="1" applyFill="1" applyBorder="1" applyAlignment="1">
      <alignment horizontal="center" vertical="center"/>
    </xf>
    <xf numFmtId="0" fontId="23" fillId="35" borderId="47" xfId="0" applyFont="1" applyFill="1" applyBorder="1" applyAlignment="1">
      <alignment horizontal="left" vertical="center" wrapText="1"/>
    </xf>
    <xf numFmtId="164" fontId="23" fillId="35" borderId="56" xfId="0" applyNumberFormat="1" applyFont="1" applyFill="1" applyBorder="1" applyAlignment="1">
      <alignment horizontal="center" vertical="center"/>
    </xf>
    <xf numFmtId="164" fontId="23" fillId="35" borderId="50" xfId="0" applyNumberFormat="1" applyFont="1" applyFill="1" applyBorder="1" applyAlignment="1">
      <alignment horizontal="center" vertical="center"/>
    </xf>
    <xf numFmtId="3" fontId="23" fillId="41" borderId="50" xfId="0" applyNumberFormat="1" applyFont="1" applyFill="1" applyBorder="1" applyAlignment="1">
      <alignment horizontal="center" vertical="center"/>
    </xf>
    <xf numFmtId="164" fontId="23" fillId="41" borderId="48" xfId="0" applyNumberFormat="1" applyFont="1" applyFill="1" applyBorder="1" applyAlignment="1">
      <alignment horizontal="center" vertical="center"/>
    </xf>
    <xf numFmtId="3" fontId="23" fillId="38" borderId="57" xfId="0" applyNumberFormat="1" applyFont="1" applyFill="1" applyBorder="1" applyAlignment="1">
      <alignment horizontal="center" vertical="center"/>
    </xf>
    <xf numFmtId="164" fontId="23" fillId="38" borderId="33" xfId="0" applyNumberFormat="1" applyFont="1" applyFill="1" applyBorder="1" applyAlignment="1">
      <alignment horizontal="center" vertical="center"/>
    </xf>
    <xf numFmtId="1" fontId="25" fillId="36" borderId="16" xfId="0" applyNumberFormat="1" applyFont="1" applyFill="1" applyBorder="1" applyAlignment="1">
      <alignment horizontal="left" vertical="center" indent="1"/>
    </xf>
    <xf numFmtId="1" fontId="25" fillId="36" borderId="24" xfId="0" applyNumberFormat="1" applyFont="1" applyFill="1" applyBorder="1" applyAlignment="1">
      <alignment horizontal="left" vertical="center" indent="1"/>
    </xf>
    <xf numFmtId="0" fontId="44" fillId="36" borderId="24" xfId="0" applyFont="1" applyFill="1" applyBorder="1" applyAlignment="1">
      <alignment horizontal="left" vertical="center" indent="1"/>
    </xf>
    <xf numFmtId="164" fontId="35" fillId="36" borderId="24" xfId="0" applyNumberFormat="1" applyFont="1" applyFill="1" applyBorder="1" applyAlignment="1">
      <alignment vertical="center"/>
    </xf>
    <xf numFmtId="164" fontId="23" fillId="36" borderId="17" xfId="0" applyNumberFormat="1" applyFont="1" applyFill="1" applyBorder="1" applyAlignment="1">
      <alignment horizontal="center" vertical="center"/>
    </xf>
    <xf numFmtId="1" fontId="25" fillId="40" borderId="43" xfId="0" applyNumberFormat="1" applyFont="1" applyFill="1" applyBorder="1" applyAlignment="1">
      <alignment horizontal="left" vertical="center" indent="1"/>
    </xf>
    <xf numFmtId="0" fontId="36" fillId="40" borderId="51" xfId="0" applyFont="1" applyFill="1" applyBorder="1" applyAlignment="1">
      <alignment vertical="center"/>
    </xf>
    <xf numFmtId="164" fontId="23" fillId="40" borderId="43" xfId="0" applyNumberFormat="1" applyFont="1" applyFill="1" applyBorder="1" applyAlignment="1">
      <alignment horizontal="center" vertical="center"/>
    </xf>
    <xf numFmtId="1" fontId="25" fillId="37" borderId="43" xfId="0" applyNumberFormat="1" applyFont="1" applyFill="1" applyBorder="1" applyAlignment="1">
      <alignment horizontal="left" vertical="center" indent="1"/>
    </xf>
    <xf numFmtId="164" fontId="37" fillId="37" borderId="44" xfId="0" applyNumberFormat="1" applyFont="1" applyFill="1" applyBorder="1" applyAlignment="1">
      <alignment horizontal="center" vertical="center"/>
    </xf>
    <xf numFmtId="164" fontId="23" fillId="37" borderId="51" xfId="0" applyNumberFormat="1" applyFont="1" applyFill="1" applyBorder="1" applyAlignment="1">
      <alignment horizontal="center" vertical="center"/>
    </xf>
    <xf numFmtId="0" fontId="36" fillId="34" borderId="33" xfId="0" applyFont="1" applyFill="1" applyBorder="1" applyAlignment="1">
      <alignment vertical="center"/>
    </xf>
    <xf numFmtId="0" fontId="36" fillId="34" borderId="0" xfId="0" applyFont="1" applyFill="1" applyAlignment="1">
      <alignment vertical="center"/>
    </xf>
    <xf numFmtId="1" fontId="31" fillId="34" borderId="0" xfId="0" applyNumberFormat="1" applyFont="1" applyFill="1" applyAlignment="1">
      <alignment horizontal="center" vertical="center"/>
    </xf>
    <xf numFmtId="164" fontId="23" fillId="41" borderId="58" xfId="0" applyNumberFormat="1" applyFont="1" applyFill="1" applyBorder="1" applyAlignment="1">
      <alignment horizontal="center" vertical="center"/>
    </xf>
    <xf numFmtId="164" fontId="23" fillId="38" borderId="52" xfId="0" applyNumberFormat="1" applyFont="1" applyFill="1" applyBorder="1" applyAlignment="1">
      <alignment horizontal="center" vertical="center"/>
    </xf>
    <xf numFmtId="0" fontId="36" fillId="34" borderId="59" xfId="0" applyFont="1" applyFill="1" applyBorder="1" applyAlignment="1">
      <alignment vertical="center"/>
    </xf>
    <xf numFmtId="1" fontId="23" fillId="34" borderId="0" xfId="0" applyNumberFormat="1" applyFont="1" applyFill="1" applyAlignment="1">
      <alignment horizontal="left" vertical="center"/>
    </xf>
    <xf numFmtId="3" fontId="29" fillId="38" borderId="22" xfId="0" applyNumberFormat="1" applyFont="1" applyFill="1" applyBorder="1" applyAlignment="1">
      <alignment horizontal="center" vertical="center"/>
    </xf>
    <xf numFmtId="3" fontId="45" fillId="37" borderId="71" xfId="0" applyNumberFormat="1" applyFont="1" applyFill="1" applyBorder="1" applyAlignment="1">
      <alignment horizontal="center" vertical="center"/>
    </xf>
    <xf numFmtId="3" fontId="29" fillId="38" borderId="45" xfId="0" applyNumberFormat="1" applyFont="1" applyFill="1" applyBorder="1" applyAlignment="1">
      <alignment horizontal="center" vertical="center"/>
    </xf>
    <xf numFmtId="3" fontId="45" fillId="37" borderId="58" xfId="0" applyNumberFormat="1" applyFont="1" applyFill="1" applyBorder="1" applyAlignment="1">
      <alignment horizontal="center" vertical="center"/>
    </xf>
    <xf numFmtId="0" fontId="34" fillId="34" borderId="0" xfId="0" applyFont="1" applyFill="1"/>
    <xf numFmtId="0" fontId="23" fillId="34" borderId="0" xfId="0" applyFont="1" applyFill="1" applyAlignment="1">
      <alignment horizontal="center" wrapText="1"/>
    </xf>
    <xf numFmtId="0" fontId="34" fillId="34" borderId="0" xfId="0" applyFont="1" applyFill="1" applyAlignment="1">
      <alignment textRotation="90"/>
    </xf>
    <xf numFmtId="0" fontId="28" fillId="34" borderId="0" xfId="0" applyFont="1" applyFill="1"/>
    <xf numFmtId="0" fontId="34" fillId="34" borderId="0" xfId="0" applyFont="1" applyFill="1" applyAlignment="1">
      <alignment horizontal="center" vertical="center"/>
    </xf>
    <xf numFmtId="0" fontId="29" fillId="36" borderId="34" xfId="0" applyFont="1" applyFill="1" applyBorder="1" applyAlignment="1">
      <alignment horizontal="center" vertical="center"/>
    </xf>
    <xf numFmtId="0" fontId="34" fillId="34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164" fontId="40" fillId="35" borderId="19" xfId="0" applyNumberFormat="1" applyFont="1" applyFill="1" applyBorder="1" applyAlignment="1">
      <alignment horizontal="center" vertical="center"/>
    </xf>
    <xf numFmtId="0" fontId="34" fillId="35" borderId="41" xfId="0" applyFont="1" applyFill="1" applyBorder="1" applyAlignment="1">
      <alignment horizontal="center" vertical="center"/>
    </xf>
    <xf numFmtId="164" fontId="24" fillId="35" borderId="0" xfId="0" applyNumberFormat="1" applyFont="1" applyFill="1" applyAlignment="1">
      <alignment horizontal="center" vertical="center"/>
    </xf>
    <xf numFmtId="0" fontId="34" fillId="35" borderId="42" xfId="0" applyFont="1" applyFill="1" applyBorder="1" applyAlignment="1">
      <alignment horizontal="center" vertical="center"/>
    </xf>
    <xf numFmtId="164" fontId="24" fillId="35" borderId="37" xfId="0" applyNumberFormat="1" applyFont="1" applyFill="1" applyBorder="1" applyAlignment="1">
      <alignment horizontal="center" vertical="center"/>
    </xf>
    <xf numFmtId="0" fontId="34" fillId="35" borderId="52" xfId="0" applyFont="1" applyFill="1" applyBorder="1" applyAlignment="1">
      <alignment horizontal="center" vertical="center"/>
    </xf>
    <xf numFmtId="0" fontId="34" fillId="34" borderId="0" xfId="0" applyFont="1" applyFill="1" applyAlignment="1">
      <alignment vertical="center"/>
    </xf>
    <xf numFmtId="0" fontId="23" fillId="36" borderId="16" xfId="0" applyFont="1" applyFill="1" applyBorder="1" applyAlignment="1">
      <alignment horizontal="center" vertical="center" wrapText="1"/>
    </xf>
    <xf numFmtId="0" fontId="24" fillId="36" borderId="24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 vertical="center"/>
    </xf>
    <xf numFmtId="3" fontId="34" fillId="34" borderId="0" xfId="0" applyNumberFormat="1" applyFont="1" applyFill="1" applyAlignment="1">
      <alignment horizontal="center" vertical="center"/>
    </xf>
    <xf numFmtId="0" fontId="41" fillId="34" borderId="0" xfId="0" applyFont="1" applyFill="1" applyAlignment="1">
      <alignment wrapText="1"/>
    </xf>
    <xf numFmtId="164" fontId="23" fillId="35" borderId="60" xfId="0" applyNumberFormat="1" applyFont="1" applyFill="1" applyBorder="1" applyAlignment="1">
      <alignment horizontal="center" vertical="center"/>
    </xf>
    <xf numFmtId="164" fontId="23" fillId="35" borderId="20" xfId="0" applyNumberFormat="1" applyFont="1" applyFill="1" applyBorder="1" applyAlignment="1">
      <alignment horizontal="center" vertical="center"/>
    </xf>
    <xf numFmtId="10" fontId="34" fillId="34" borderId="0" xfId="0" applyNumberFormat="1" applyFont="1" applyFill="1" applyAlignment="1">
      <alignment horizontal="center" vertical="center"/>
    </xf>
    <xf numFmtId="0" fontId="34" fillId="34" borderId="0" xfId="0" applyFont="1" applyFill="1" applyAlignment="1">
      <alignment wrapText="1"/>
    </xf>
    <xf numFmtId="1" fontId="24" fillId="35" borderId="22" xfId="0" applyNumberFormat="1" applyFont="1" applyFill="1" applyBorder="1" applyAlignment="1">
      <alignment horizontal="center" vertical="center"/>
    </xf>
    <xf numFmtId="164" fontId="23" fillId="35" borderId="12" xfId="0" applyNumberFormat="1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28" fillId="34" borderId="0" xfId="0" applyFont="1" applyFill="1" applyAlignment="1">
      <alignment wrapText="1"/>
    </xf>
    <xf numFmtId="0" fontId="28" fillId="34" borderId="0" xfId="0" applyFont="1" applyFill="1" applyAlignment="1">
      <alignment vertical="center" wrapText="1"/>
    </xf>
    <xf numFmtId="1" fontId="24" fillId="35" borderId="45" xfId="0" applyNumberFormat="1" applyFont="1" applyFill="1" applyBorder="1" applyAlignment="1">
      <alignment horizontal="center" vertical="center"/>
    </xf>
    <xf numFmtId="164" fontId="23" fillId="35" borderId="38" xfId="0" applyNumberFormat="1" applyFont="1" applyFill="1" applyBorder="1" applyAlignment="1">
      <alignment horizontal="center" vertical="center"/>
    </xf>
    <xf numFmtId="164" fontId="23" fillId="35" borderId="30" xfId="0" applyNumberFormat="1" applyFont="1" applyFill="1" applyBorder="1" applyAlignment="1">
      <alignment horizontal="center" vertical="center"/>
    </xf>
    <xf numFmtId="0" fontId="23" fillId="34" borderId="0" xfId="0" applyFont="1" applyFill="1" applyAlignment="1">
      <alignment textRotation="90" wrapText="1"/>
    </xf>
    <xf numFmtId="0" fontId="26" fillId="33" borderId="0" xfId="0" applyFont="1" applyFill="1" applyAlignment="1">
      <alignment horizontal="center" vertical="center" shrinkToFit="1"/>
    </xf>
    <xf numFmtId="0" fontId="24" fillId="33" borderId="74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center"/>
    </xf>
    <xf numFmtId="0" fontId="24" fillId="33" borderId="63" xfId="0" applyFont="1" applyFill="1" applyBorder="1" applyAlignment="1">
      <alignment horizontal="center" vertical="center"/>
    </xf>
    <xf numFmtId="0" fontId="23" fillId="33" borderId="0" xfId="0" applyFont="1" applyFill="1"/>
    <xf numFmtId="0" fontId="28" fillId="33" borderId="0" xfId="0" applyFont="1" applyFill="1"/>
    <xf numFmtId="0" fontId="24" fillId="33" borderId="70" xfId="0" applyFont="1" applyFill="1" applyBorder="1" applyAlignment="1">
      <alignment horizontal="center" vertical="center"/>
    </xf>
    <xf numFmtId="0" fontId="23" fillId="0" borderId="0" xfId="0" applyFont="1"/>
    <xf numFmtId="0" fontId="28" fillId="33" borderId="32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vertical="center" wrapText="1"/>
    </xf>
    <xf numFmtId="0" fontId="28" fillId="33" borderId="65" xfId="0" applyFont="1" applyFill="1" applyBorder="1" applyAlignment="1">
      <alignment vertical="center" wrapText="1"/>
    </xf>
    <xf numFmtId="0" fontId="23" fillId="33" borderId="79" xfId="0" applyFont="1" applyFill="1" applyBorder="1" applyAlignment="1">
      <alignment vertical="center" wrapText="1"/>
    </xf>
    <xf numFmtId="0" fontId="23" fillId="33" borderId="80" xfId="0" applyFont="1" applyFill="1" applyBorder="1" applyAlignment="1">
      <alignment vertical="center" wrapText="1"/>
    </xf>
    <xf numFmtId="0" fontId="23" fillId="33" borderId="81" xfId="0" applyFont="1" applyFill="1" applyBorder="1" applyAlignment="1">
      <alignment vertical="center" wrapText="1"/>
    </xf>
    <xf numFmtId="0" fontId="28" fillId="33" borderId="89" xfId="0" applyFont="1" applyFill="1" applyBorder="1" applyAlignment="1">
      <alignment vertical="center" wrapText="1"/>
    </xf>
    <xf numFmtId="0" fontId="28" fillId="33" borderId="90" xfId="0" applyFont="1" applyFill="1" applyBorder="1" applyAlignment="1">
      <alignment vertical="center" wrapText="1"/>
    </xf>
    <xf numFmtId="0" fontId="28" fillId="33" borderId="91" xfId="0" applyFont="1" applyFill="1" applyBorder="1" applyAlignment="1">
      <alignment vertical="center" wrapText="1"/>
    </xf>
    <xf numFmtId="0" fontId="33" fillId="44" borderId="43" xfId="0" applyFont="1" applyFill="1" applyBorder="1" applyAlignment="1">
      <alignment horizontal="center" vertical="top"/>
    </xf>
    <xf numFmtId="0" fontId="33" fillId="44" borderId="44" xfId="0" applyFont="1" applyFill="1" applyBorder="1" applyAlignment="1">
      <alignment horizontal="center" vertical="top"/>
    </xf>
    <xf numFmtId="0" fontId="33" fillId="44" borderId="51" xfId="0" applyFont="1" applyFill="1" applyBorder="1" applyAlignment="1">
      <alignment horizontal="center" vertical="top"/>
    </xf>
    <xf numFmtId="0" fontId="23" fillId="33" borderId="75" xfId="0" applyFont="1" applyFill="1" applyBorder="1" applyAlignment="1">
      <alignment horizontal="left" vertical="top" wrapText="1"/>
    </xf>
    <xf numFmtId="0" fontId="23" fillId="33" borderId="76" xfId="0" applyFont="1" applyFill="1" applyBorder="1" applyAlignment="1">
      <alignment horizontal="left" vertical="top" wrapText="1"/>
    </xf>
    <xf numFmtId="0" fontId="23" fillId="33" borderId="77" xfId="0" applyFont="1" applyFill="1" applyBorder="1" applyAlignment="1">
      <alignment horizontal="left" vertical="top" wrapText="1"/>
    </xf>
    <xf numFmtId="0" fontId="28" fillId="33" borderId="32" xfId="0" applyFont="1" applyFill="1" applyBorder="1" applyAlignment="1">
      <alignment horizontal="left" vertical="center" wrapText="1"/>
    </xf>
    <xf numFmtId="0" fontId="28" fillId="33" borderId="26" xfId="0" applyFont="1" applyFill="1" applyBorder="1" applyAlignment="1">
      <alignment horizontal="left" vertical="center" wrapText="1"/>
    </xf>
    <xf numFmtId="0" fontId="28" fillId="33" borderId="65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 vertical="top"/>
    </xf>
    <xf numFmtId="0" fontId="46" fillId="33" borderId="0" xfId="0" applyFont="1" applyFill="1" applyAlignment="1">
      <alignment horizontal="center" shrinkToFit="1"/>
    </xf>
    <xf numFmtId="0" fontId="46" fillId="33" borderId="0" xfId="0" applyFont="1" applyFill="1" applyAlignment="1">
      <alignment horizontal="center" vertical="center" wrapText="1" shrinkToFit="1"/>
    </xf>
    <xf numFmtId="0" fontId="30" fillId="33" borderId="37" xfId="0" applyFont="1" applyFill="1" applyBorder="1" applyAlignment="1">
      <alignment horizontal="center" vertical="top" wrapText="1"/>
    </xf>
    <xf numFmtId="0" fontId="23" fillId="33" borderId="32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vertical="center" wrapText="1"/>
    </xf>
    <xf numFmtId="0" fontId="23" fillId="33" borderId="65" xfId="0" applyFont="1" applyFill="1" applyBorder="1" applyAlignment="1">
      <alignment vertical="center" wrapText="1"/>
    </xf>
    <xf numFmtId="0" fontId="23" fillId="33" borderId="67" xfId="0" applyFont="1" applyFill="1" applyBorder="1" applyAlignment="1">
      <alignment vertical="center" wrapText="1"/>
    </xf>
    <xf numFmtId="0" fontId="23" fillId="33" borderId="68" xfId="0" applyFont="1" applyFill="1" applyBorder="1" applyAlignment="1">
      <alignment vertical="center" wrapText="1"/>
    </xf>
    <xf numFmtId="0" fontId="23" fillId="33" borderId="69" xfId="0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65" xfId="0" applyFont="1" applyBorder="1" applyAlignment="1">
      <alignment vertical="center" wrapText="1"/>
    </xf>
    <xf numFmtId="0" fontId="28" fillId="33" borderId="67" xfId="0" applyFont="1" applyFill="1" applyBorder="1" applyAlignment="1">
      <alignment vertical="center" wrapText="1"/>
    </xf>
    <xf numFmtId="0" fontId="28" fillId="33" borderId="68" xfId="0" applyFont="1" applyFill="1" applyBorder="1" applyAlignment="1">
      <alignment vertical="center" wrapText="1"/>
    </xf>
    <xf numFmtId="0" fontId="28" fillId="33" borderId="69" xfId="0" applyFont="1" applyFill="1" applyBorder="1" applyAlignment="1">
      <alignment vertical="center" wrapText="1"/>
    </xf>
    <xf numFmtId="0" fontId="46" fillId="33" borderId="0" xfId="0" applyFont="1" applyFill="1" applyAlignment="1">
      <alignment horizontal="center" vertical="center" shrinkToFit="1"/>
    </xf>
    <xf numFmtId="0" fontId="23" fillId="33" borderId="37" xfId="0" applyFont="1" applyFill="1" applyBorder="1" applyAlignment="1">
      <alignment horizontal="left" vertical="top" wrapText="1"/>
    </xf>
    <xf numFmtId="0" fontId="23" fillId="33" borderId="52" xfId="0" applyFont="1" applyFill="1" applyBorder="1" applyAlignment="1">
      <alignment horizontal="left" vertical="top" wrapText="1"/>
    </xf>
    <xf numFmtId="0" fontId="30" fillId="33" borderId="16" xfId="0" applyFont="1" applyFill="1" applyBorder="1" applyAlignment="1" applyProtection="1">
      <alignment horizontal="left" vertical="center" wrapText="1"/>
      <protection locked="0"/>
    </xf>
    <xf numFmtId="0" fontId="30" fillId="33" borderId="24" xfId="0" applyFont="1" applyFill="1" applyBorder="1" applyAlignment="1" applyProtection="1">
      <alignment horizontal="left" vertical="center" wrapText="1"/>
      <protection locked="0"/>
    </xf>
    <xf numFmtId="0" fontId="30" fillId="33" borderId="17" xfId="0" applyFont="1" applyFill="1" applyBorder="1" applyAlignment="1" applyProtection="1">
      <alignment horizontal="left" vertical="center" wrapText="1"/>
      <protection locked="0"/>
    </xf>
    <xf numFmtId="1" fontId="23" fillId="35" borderId="14" xfId="0" applyNumberFormat="1" applyFont="1" applyFill="1" applyBorder="1" applyAlignment="1">
      <alignment horizontal="left" vertical="center" wrapText="1"/>
    </xf>
    <xf numFmtId="1" fontId="23" fillId="35" borderId="13" xfId="0" applyNumberFormat="1" applyFont="1" applyFill="1" applyBorder="1" applyAlignment="1">
      <alignment horizontal="left" vertical="center" wrapText="1"/>
    </xf>
    <xf numFmtId="1" fontId="23" fillId="35" borderId="39" xfId="0" applyNumberFormat="1" applyFont="1" applyFill="1" applyBorder="1" applyAlignment="1">
      <alignment horizontal="left" vertical="center" wrapText="1"/>
    </xf>
    <xf numFmtId="1" fontId="23" fillId="35" borderId="72" xfId="0" applyNumberFormat="1" applyFont="1" applyFill="1" applyBorder="1" applyAlignment="1">
      <alignment horizontal="left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29" fillId="36" borderId="24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left" vertical="center" wrapText="1"/>
    </xf>
    <xf numFmtId="1" fontId="23" fillId="35" borderId="44" xfId="0" applyNumberFormat="1" applyFont="1" applyFill="1" applyBorder="1" applyAlignment="1">
      <alignment horizontal="left" vertical="center" wrapText="1"/>
    </xf>
    <xf numFmtId="1" fontId="23" fillId="35" borderId="53" xfId="0" applyNumberFormat="1" applyFont="1" applyFill="1" applyBorder="1" applyAlignment="1">
      <alignment horizontal="left" vertical="center" wrapText="1"/>
    </xf>
    <xf numFmtId="0" fontId="28" fillId="34" borderId="48" xfId="0" applyFont="1" applyFill="1" applyBorder="1" applyAlignment="1">
      <alignment vertical="center" wrapText="1"/>
    </xf>
    <xf numFmtId="0" fontId="43" fillId="35" borderId="48" xfId="0" applyFont="1" applyFill="1" applyBorder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3" fillId="35" borderId="36" xfId="0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/>
    </xf>
    <xf numFmtId="0" fontId="43" fillId="35" borderId="34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23" fillId="37" borderId="38" xfId="0" applyFont="1" applyFill="1" applyBorder="1" applyAlignment="1">
      <alignment horizontal="right" vertical="center"/>
    </xf>
    <xf numFmtId="0" fontId="23" fillId="37" borderId="39" xfId="0" applyFont="1" applyFill="1" applyBorder="1" applyAlignment="1">
      <alignment horizontal="right" vertical="center"/>
    </xf>
    <xf numFmtId="0" fontId="25" fillId="36" borderId="36" xfId="0" applyFont="1" applyFill="1" applyBorder="1" applyAlignment="1">
      <alignment horizontal="center" vertical="center" wrapText="1"/>
    </xf>
    <xf numFmtId="0" fontId="25" fillId="36" borderId="37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/>
    </xf>
    <xf numFmtId="0" fontId="29" fillId="36" borderId="17" xfId="0" applyFont="1" applyFill="1" applyBorder="1" applyAlignment="1">
      <alignment horizontal="center" vertical="center"/>
    </xf>
    <xf numFmtId="0" fontId="44" fillId="37" borderId="16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17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44" fillId="40" borderId="16" xfId="0" applyFont="1" applyFill="1" applyBorder="1" applyAlignment="1">
      <alignment horizontal="center" vertical="center" wrapText="1"/>
    </xf>
    <xf numFmtId="0" fontId="44" fillId="40" borderId="24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right" vertical="center"/>
    </xf>
    <xf numFmtId="0" fontId="23" fillId="37" borderId="14" xfId="0" applyFont="1" applyFill="1" applyBorder="1" applyAlignment="1">
      <alignment horizontal="right" vertical="center"/>
    </xf>
    <xf numFmtId="164" fontId="24" fillId="41" borderId="36" xfId="0" applyNumberFormat="1" applyFont="1" applyFill="1" applyBorder="1" applyAlignment="1">
      <alignment horizontal="left" vertical="center" wrapText="1"/>
    </xf>
    <xf numFmtId="164" fontId="24" fillId="41" borderId="37" xfId="0" applyNumberFormat="1" applyFont="1" applyFill="1" applyBorder="1" applyAlignment="1">
      <alignment horizontal="left" vertical="center" wrapText="1"/>
    </xf>
    <xf numFmtId="164" fontId="24" fillId="38" borderId="36" xfId="0" applyNumberFormat="1" applyFont="1" applyFill="1" applyBorder="1" applyAlignment="1">
      <alignment horizontal="center" vertical="center" wrapText="1"/>
    </xf>
    <xf numFmtId="164" fontId="24" fillId="38" borderId="37" xfId="0" applyNumberFormat="1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center" vertical="center"/>
    </xf>
    <xf numFmtId="0" fontId="30" fillId="38" borderId="24" xfId="0" applyFont="1" applyFill="1" applyBorder="1" applyAlignment="1">
      <alignment horizontal="center" vertical="center"/>
    </xf>
    <xf numFmtId="0" fontId="30" fillId="38" borderId="17" xfId="0" applyFont="1" applyFill="1" applyBorder="1" applyAlignment="1">
      <alignment horizontal="center" vertical="center"/>
    </xf>
    <xf numFmtId="0" fontId="28" fillId="34" borderId="48" xfId="0" applyFont="1" applyFill="1" applyBorder="1" applyAlignment="1" applyProtection="1">
      <alignment horizontal="left" vertical="center" wrapText="1"/>
      <protection hidden="1"/>
    </xf>
    <xf numFmtId="164" fontId="24" fillId="41" borderId="16" xfId="0" applyNumberFormat="1" applyFont="1" applyFill="1" applyBorder="1" applyAlignment="1" applyProtection="1">
      <alignment horizontal="center" vertical="center"/>
      <protection hidden="1"/>
    </xf>
    <xf numFmtId="164" fontId="24" fillId="41" borderId="24" xfId="0" applyNumberFormat="1" applyFont="1" applyFill="1" applyBorder="1" applyAlignment="1" applyProtection="1">
      <alignment horizontal="center" vertical="center"/>
      <protection hidden="1"/>
    </xf>
    <xf numFmtId="0" fontId="29" fillId="42" borderId="16" xfId="0" applyFont="1" applyFill="1" applyBorder="1" applyAlignment="1" applyProtection="1">
      <alignment horizontal="center" vertical="center" wrapText="1"/>
      <protection hidden="1"/>
    </xf>
    <xf numFmtId="0" fontId="29" fillId="42" borderId="17" xfId="0" applyFont="1" applyFill="1" applyBorder="1" applyAlignment="1" applyProtection="1">
      <alignment horizontal="center" vertical="center" wrapText="1"/>
      <protection hidden="1"/>
    </xf>
    <xf numFmtId="0" fontId="29" fillId="43" borderId="16" xfId="0" applyFont="1" applyFill="1" applyBorder="1" applyAlignment="1" applyProtection="1">
      <alignment horizontal="center" vertical="center" wrapText="1"/>
      <protection hidden="1"/>
    </xf>
    <xf numFmtId="0" fontId="29" fillId="43" borderId="24" xfId="0" applyFont="1" applyFill="1" applyBorder="1" applyAlignment="1" applyProtection="1">
      <alignment horizontal="center" vertical="center" wrapText="1"/>
      <protection hidden="1"/>
    </xf>
    <xf numFmtId="0" fontId="29" fillId="43" borderId="17" xfId="0" applyFont="1" applyFill="1" applyBorder="1" applyAlignment="1" applyProtection="1">
      <alignment horizontal="center" vertical="center" wrapText="1"/>
      <protection hidden="1"/>
    </xf>
    <xf numFmtId="0" fontId="29" fillId="37" borderId="16" xfId="0" applyFont="1" applyFill="1" applyBorder="1" applyAlignment="1" applyProtection="1">
      <alignment horizontal="center" vertical="center" wrapText="1"/>
      <protection hidden="1"/>
    </xf>
    <xf numFmtId="0" fontId="29" fillId="37" borderId="17" xfId="0" applyFont="1" applyFill="1" applyBorder="1" applyAlignment="1" applyProtection="1">
      <alignment horizontal="center" vertical="center" wrapText="1"/>
      <protection hidden="1"/>
    </xf>
    <xf numFmtId="164" fontId="23" fillId="39" borderId="57" xfId="0" applyNumberFormat="1" applyFont="1" applyFill="1" applyBorder="1" applyAlignment="1" applyProtection="1">
      <alignment horizontal="center" vertical="center"/>
      <protection hidden="1"/>
    </xf>
    <xf numFmtId="164" fontId="23" fillId="39" borderId="27" xfId="0" applyNumberFormat="1" applyFont="1" applyFill="1" applyBorder="1" applyAlignment="1" applyProtection="1">
      <alignment horizontal="center" vertical="center"/>
      <protection hidden="1"/>
    </xf>
    <xf numFmtId="1" fontId="24" fillId="38" borderId="46" xfId="0" applyNumberFormat="1" applyFont="1" applyFill="1" applyBorder="1" applyAlignment="1">
      <alignment horizontal="center" vertical="center"/>
    </xf>
    <xf numFmtId="1" fontId="24" fillId="38" borderId="23" xfId="0" applyNumberFormat="1" applyFont="1" applyFill="1" applyBorder="1" applyAlignment="1">
      <alignment horizontal="center" vertical="center"/>
    </xf>
    <xf numFmtId="1" fontId="23" fillId="38" borderId="47" xfId="0" applyNumberFormat="1" applyFont="1" applyFill="1" applyBorder="1" applyAlignment="1">
      <alignment horizontal="center" vertical="center"/>
    </xf>
    <xf numFmtId="1" fontId="23" fillId="38" borderId="15" xfId="0" applyNumberFormat="1" applyFont="1" applyFill="1" applyBorder="1" applyAlignment="1">
      <alignment horizontal="center" vertical="center"/>
    </xf>
    <xf numFmtId="0" fontId="23" fillId="38" borderId="47" xfId="0" applyFont="1" applyFill="1" applyBorder="1" applyAlignment="1">
      <alignment horizontal="left" vertical="center" wrapText="1"/>
    </xf>
    <xf numFmtId="0" fontId="23" fillId="38" borderId="15" xfId="0" applyFont="1" applyFill="1" applyBorder="1" applyAlignment="1">
      <alignment horizontal="left" vertical="center" wrapText="1"/>
    </xf>
    <xf numFmtId="0" fontId="23" fillId="38" borderId="44" xfId="0" applyFont="1" applyFill="1" applyBorder="1" applyAlignment="1">
      <alignment horizontal="left" vertical="center" wrapText="1"/>
    </xf>
    <xf numFmtId="0" fontId="23" fillId="38" borderId="53" xfId="0" applyFont="1" applyFill="1" applyBorder="1" applyAlignment="1">
      <alignment horizontal="left" vertical="center" wrapText="1"/>
    </xf>
    <xf numFmtId="0" fontId="23" fillId="38" borderId="13" xfId="0" applyFont="1" applyFill="1" applyBorder="1" applyAlignment="1">
      <alignment horizontal="left" vertical="center" wrapText="1"/>
    </xf>
    <xf numFmtId="0" fontId="23" fillId="38" borderId="11" xfId="0" applyFont="1" applyFill="1" applyBorder="1" applyAlignment="1">
      <alignment horizontal="left" vertical="center" wrapText="1"/>
    </xf>
    <xf numFmtId="0" fontId="25" fillId="37" borderId="16" xfId="0" applyFont="1" applyFill="1" applyBorder="1" applyAlignment="1">
      <alignment horizontal="center" vertical="center" wrapText="1"/>
    </xf>
    <xf numFmtId="0" fontId="25" fillId="37" borderId="24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 vertical="center" wrapText="1"/>
    </xf>
    <xf numFmtId="0" fontId="23" fillId="38" borderId="61" xfId="0" applyFont="1" applyFill="1" applyBorder="1" applyAlignment="1">
      <alignment horizontal="left" vertical="center" wrapText="1"/>
    </xf>
    <xf numFmtId="3" fontId="39" fillId="0" borderId="43" xfId="0" applyNumberFormat="1" applyFont="1" applyBorder="1" applyAlignment="1" applyProtection="1">
      <alignment horizontal="center" vertical="center"/>
      <protection locked="0"/>
    </xf>
    <xf numFmtId="3" fontId="39" fillId="0" borderId="51" xfId="0" applyNumberFormat="1" applyFont="1" applyBorder="1" applyAlignment="1" applyProtection="1">
      <alignment horizontal="center" vertical="center"/>
      <protection locked="0"/>
    </xf>
    <xf numFmtId="3" fontId="39" fillId="0" borderId="22" xfId="0" applyNumberFormat="1" applyFont="1" applyBorder="1" applyAlignment="1" applyProtection="1">
      <alignment horizontal="center" vertical="center"/>
      <protection locked="0"/>
    </xf>
    <xf numFmtId="3" fontId="39" fillId="0" borderId="71" xfId="0" applyNumberFormat="1" applyFont="1" applyBorder="1" applyAlignment="1" applyProtection="1">
      <alignment horizontal="center" vertical="center"/>
      <protection locked="0"/>
    </xf>
    <xf numFmtId="3" fontId="39" fillId="0" borderId="45" xfId="0" applyNumberFormat="1" applyFont="1" applyBorder="1" applyAlignment="1" applyProtection="1">
      <alignment horizontal="center" vertical="center"/>
      <protection locked="0"/>
    </xf>
    <xf numFmtId="3" fontId="39" fillId="0" borderId="58" xfId="0" applyNumberFormat="1" applyFont="1" applyBorder="1" applyAlignment="1" applyProtection="1">
      <alignment horizontal="center" vertical="center"/>
      <protection locked="0"/>
    </xf>
    <xf numFmtId="0" fontId="23" fillId="46" borderId="43" xfId="0" applyFont="1" applyFill="1" applyBorder="1" applyAlignment="1">
      <alignment horizontal="left" vertical="center" wrapText="1"/>
    </xf>
    <xf numFmtId="0" fontId="23" fillId="46" borderId="44" xfId="0" applyFont="1" applyFill="1" applyBorder="1" applyAlignment="1">
      <alignment horizontal="left" vertical="center" wrapText="1"/>
    </xf>
    <xf numFmtId="0" fontId="23" fillId="46" borderId="51" xfId="0" applyFont="1" applyFill="1" applyBorder="1" applyAlignment="1">
      <alignment horizontal="left" vertical="center" wrapText="1"/>
    </xf>
    <xf numFmtId="0" fontId="23" fillId="46" borderId="22" xfId="0" applyFont="1" applyFill="1" applyBorder="1" applyAlignment="1">
      <alignment horizontal="left" vertical="center" wrapText="1"/>
    </xf>
    <xf numFmtId="0" fontId="23" fillId="46" borderId="14" xfId="0" applyFont="1" applyFill="1" applyBorder="1" applyAlignment="1">
      <alignment horizontal="left" vertical="center" wrapText="1"/>
    </xf>
    <xf numFmtId="0" fontId="23" fillId="46" borderId="71" xfId="0" applyFont="1" applyFill="1" applyBorder="1" applyAlignment="1">
      <alignment horizontal="left" vertical="center" wrapText="1"/>
    </xf>
    <xf numFmtId="0" fontId="23" fillId="46" borderId="45" xfId="0" applyFont="1" applyFill="1" applyBorder="1" applyAlignment="1">
      <alignment horizontal="left" vertical="center" wrapText="1"/>
    </xf>
    <xf numFmtId="0" fontId="23" fillId="46" borderId="39" xfId="0" applyFont="1" applyFill="1" applyBorder="1" applyAlignment="1">
      <alignment horizontal="left" vertical="center" wrapText="1"/>
    </xf>
    <xf numFmtId="0" fontId="23" fillId="46" borderId="58" xfId="0" applyFont="1" applyFill="1" applyBorder="1" applyAlignment="1">
      <alignment horizontal="left" vertical="center" wrapText="1"/>
    </xf>
    <xf numFmtId="0" fontId="25" fillId="45" borderId="16" xfId="0" applyFont="1" applyFill="1" applyBorder="1" applyAlignment="1">
      <alignment horizontal="center" vertical="center" wrapText="1"/>
    </xf>
    <xf numFmtId="0" fontId="25" fillId="45" borderId="24" xfId="0" applyFont="1" applyFill="1" applyBorder="1" applyAlignment="1">
      <alignment horizontal="center" vertical="center" wrapText="1"/>
    </xf>
    <xf numFmtId="0" fontId="25" fillId="45" borderId="17" xfId="0" applyFont="1" applyFill="1" applyBorder="1" applyAlignment="1">
      <alignment horizontal="center" vertical="center" wrapText="1"/>
    </xf>
    <xf numFmtId="0" fontId="29" fillId="45" borderId="16" xfId="0" applyFont="1" applyFill="1" applyBorder="1" applyAlignment="1" applyProtection="1">
      <alignment horizontal="center" vertical="center" wrapText="1"/>
      <protection hidden="1"/>
    </xf>
    <xf numFmtId="0" fontId="29" fillId="45" borderId="17" xfId="0" applyFont="1" applyFill="1" applyBorder="1" applyAlignment="1" applyProtection="1">
      <alignment horizontal="center" vertical="center" wrapText="1"/>
      <protection hidden="1"/>
    </xf>
    <xf numFmtId="3" fontId="29" fillId="46" borderId="43" xfId="0" applyNumberFormat="1" applyFont="1" applyFill="1" applyBorder="1" applyAlignment="1" applyProtection="1">
      <alignment horizontal="center" vertical="center"/>
      <protection hidden="1"/>
    </xf>
    <xf numFmtId="3" fontId="29" fillId="46" borderId="51" xfId="0" applyNumberFormat="1" applyFont="1" applyFill="1" applyBorder="1" applyAlignment="1" applyProtection="1">
      <alignment horizontal="center" vertical="center"/>
      <protection hidden="1"/>
    </xf>
    <xf numFmtId="3" fontId="29" fillId="46" borderId="22" xfId="0" applyNumberFormat="1" applyFont="1" applyFill="1" applyBorder="1" applyAlignment="1" applyProtection="1">
      <alignment horizontal="center" vertical="center"/>
      <protection hidden="1"/>
    </xf>
    <xf numFmtId="3" fontId="29" fillId="46" borderId="71" xfId="0" applyNumberFormat="1" applyFont="1" applyFill="1" applyBorder="1" applyAlignment="1" applyProtection="1">
      <alignment horizontal="center" vertical="center"/>
      <protection hidden="1"/>
    </xf>
    <xf numFmtId="3" fontId="29" fillId="46" borderId="45" xfId="0" applyNumberFormat="1" applyFont="1" applyFill="1" applyBorder="1" applyAlignment="1" applyProtection="1">
      <alignment horizontal="center" vertical="center"/>
      <protection hidden="1"/>
    </xf>
    <xf numFmtId="3" fontId="29" fillId="46" borderId="58" xfId="0" applyNumberFormat="1" applyFont="1" applyFill="1" applyBorder="1" applyAlignment="1" applyProtection="1">
      <alignment horizontal="center" vertical="center"/>
      <protection hidden="1"/>
    </xf>
    <xf numFmtId="0" fontId="48" fillId="44" borderId="16" xfId="46" applyFont="1" applyFill="1" applyBorder="1" applyAlignment="1" applyProtection="1">
      <alignment horizontal="center" vertical="center" wrapText="1"/>
      <protection hidden="1"/>
    </xf>
    <xf numFmtId="0" fontId="48" fillId="44" borderId="24" xfId="46" applyFont="1" applyFill="1" applyBorder="1" applyAlignment="1" applyProtection="1">
      <alignment horizontal="center" vertical="center" wrapText="1"/>
      <protection hidden="1"/>
    </xf>
    <xf numFmtId="0" fontId="48" fillId="44" borderId="17" xfId="46" applyFont="1" applyFill="1" applyBorder="1" applyAlignment="1" applyProtection="1">
      <alignment horizontal="center" vertical="center" wrapText="1"/>
      <protection hidden="1"/>
    </xf>
  </cellXfs>
  <cellStyles count="5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1" xr:uid="{00000000-0005-0000-0000-00001E000000}"/>
    <cellStyle name="Neutrální" xfId="8" builtinId="28" customBuiltin="1"/>
    <cellStyle name="Normální" xfId="0" builtinId="0"/>
    <cellStyle name="Normální 2" xfId="43" xr:uid="{00000000-0005-0000-0000-000021000000}"/>
    <cellStyle name="normální 2 2" xfId="47" xr:uid="{00000000-0005-0000-0000-000022000000}"/>
    <cellStyle name="Normální 2 3" xfId="46" xr:uid="{00000000-0005-0000-0000-000023000000}"/>
    <cellStyle name="Normální 2 4" xfId="49" xr:uid="{00000000-0005-0000-0000-000024000000}"/>
    <cellStyle name="Normální 2 5" xfId="50" xr:uid="{00000000-0005-0000-0000-000025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9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8">
    <dxf>
      <font>
        <color rgb="FF92D050"/>
      </font>
      <fill>
        <patternFill>
          <bgColor rgb="FF92D050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  <dxf>
      <fill>
        <patternFill>
          <bgColor rgb="FFFF9B9B"/>
        </patternFill>
      </fill>
    </dxf>
  </dxfs>
  <tableStyles count="0" defaultTableStyle="TableStyleMedium2" defaultPivotStyle="PivotStyleLight16"/>
  <colors>
    <mruColors>
      <color rgb="FF9FFF81"/>
      <color rgb="FF00D000"/>
      <color rgb="FFFFFFCC"/>
      <color rgb="FFFF9696"/>
      <color rgb="FFDFFC84"/>
      <color rgb="FFFF9B9B"/>
      <color rgb="FF173271"/>
      <color rgb="FFB9FFFF"/>
      <color rgb="FF00FFFF"/>
      <color rgb="FFFF9B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19</xdr:row>
      <xdr:rowOff>19049</xdr:rowOff>
    </xdr:from>
    <xdr:to>
      <xdr:col>9</xdr:col>
      <xdr:colOff>8350</xdr:colOff>
      <xdr:row>25</xdr:row>
      <xdr:rowOff>67201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EA5F498-A72B-4E9A-965B-49C5C0CC0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762999"/>
          <a:ext cx="4320000" cy="1137177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19</xdr:row>
      <xdr:rowOff>9525</xdr:rowOff>
    </xdr:from>
    <xdr:to>
      <xdr:col>15</xdr:col>
      <xdr:colOff>380137</xdr:colOff>
      <xdr:row>25</xdr:row>
      <xdr:rowOff>501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DDCFFEFC-9713-455F-9546-F4592D4F6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8753475"/>
          <a:ext cx="2275612" cy="1080001"/>
        </a:xfrm>
        <a:prstGeom prst="rect">
          <a:avLst/>
        </a:prstGeom>
      </xdr:spPr>
    </xdr:pic>
    <xdr:clientData/>
  </xdr:twoCellAnchor>
  <xdr:twoCellAnchor editAs="oneCell">
    <xdr:from>
      <xdr:col>1</xdr:col>
      <xdr:colOff>82550</xdr:colOff>
      <xdr:row>0</xdr:row>
      <xdr:rowOff>120650</xdr:rowOff>
    </xdr:from>
    <xdr:to>
      <xdr:col>2</xdr:col>
      <xdr:colOff>312363</xdr:colOff>
      <xdr:row>0</xdr:row>
      <xdr:rowOff>907356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2E81F5E-AE27-3F77-10EE-4F9E37E54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4000" y="120650"/>
          <a:ext cx="839413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27</xdr:row>
      <xdr:rowOff>19049</xdr:rowOff>
    </xdr:from>
    <xdr:to>
      <xdr:col>9</xdr:col>
      <xdr:colOff>8350</xdr:colOff>
      <xdr:row>33</xdr:row>
      <xdr:rowOff>67201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27</xdr:row>
      <xdr:rowOff>9525</xdr:rowOff>
    </xdr:from>
    <xdr:to>
      <xdr:col>15</xdr:col>
      <xdr:colOff>380137</xdr:colOff>
      <xdr:row>33</xdr:row>
      <xdr:rowOff>6851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12325350"/>
          <a:ext cx="2275612" cy="108000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85725</xdr:rowOff>
    </xdr:from>
    <xdr:to>
      <xdr:col>2</xdr:col>
      <xdr:colOff>312363</xdr:colOff>
      <xdr:row>0</xdr:row>
      <xdr:rowOff>869256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BA16CEF-B58E-1D71-8EF6-4C32B07AE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" y="85725"/>
          <a:ext cx="810838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zoomScaleNormal="100" workbookViewId="0">
      <selection activeCell="B3" sqref="B3:P3"/>
    </sheetView>
  </sheetViews>
  <sheetFormatPr defaultColWidth="9.21875" defaultRowHeight="13.8" x14ac:dyDescent="0.25"/>
  <cols>
    <col min="1" max="1" width="2.44140625" style="100" customWidth="1"/>
    <col min="2" max="2" width="8.77734375" style="100" customWidth="1"/>
    <col min="3" max="3" width="8.44140625" style="100" customWidth="1"/>
    <col min="4" max="5" width="7.44140625" style="100" customWidth="1"/>
    <col min="6" max="6" width="6.5546875" style="100" customWidth="1"/>
    <col min="7" max="11" width="8.77734375" style="100" customWidth="1"/>
    <col min="12" max="12" width="10" style="100" customWidth="1"/>
    <col min="13" max="13" width="6.44140625" style="100" customWidth="1"/>
    <col min="14" max="14" width="9.21875" style="100" customWidth="1"/>
    <col min="15" max="15" width="13.21875" style="100" customWidth="1"/>
    <col min="16" max="16" width="8.77734375" style="100" customWidth="1"/>
    <col min="17" max="16384" width="9.21875" style="100"/>
  </cols>
  <sheetData>
    <row r="1" spans="1:17" ht="76.5" customHeight="1" x14ac:dyDescent="0.25">
      <c r="H1" s="259" t="s">
        <v>10</v>
      </c>
      <c r="I1" s="259"/>
      <c r="J1" s="259"/>
      <c r="K1" s="259"/>
      <c r="L1" s="259"/>
    </row>
    <row r="3" spans="1:17" ht="38.4" x14ac:dyDescent="0.25">
      <c r="B3" s="260" t="s">
        <v>52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7" ht="21" customHeight="1" x14ac:dyDescent="0.45">
      <c r="B4" s="261" t="s">
        <v>27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7" ht="20.100000000000001" customHeight="1" x14ac:dyDescent="0.25">
      <c r="B5" s="262" t="s">
        <v>53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spans="1:17" ht="11.1" customHeight="1" x14ac:dyDescent="0.25">
      <c r="B6" s="101"/>
      <c r="C6" s="102"/>
      <c r="D6" s="102"/>
      <c r="E6" s="102"/>
      <c r="F6" s="102"/>
      <c r="G6" s="102"/>
      <c r="H6" s="102"/>
      <c r="I6" s="102"/>
      <c r="J6" s="102"/>
      <c r="K6" s="102"/>
    </row>
    <row r="7" spans="1:17" s="101" customFormat="1" ht="72" customHeight="1" thickBot="1" x14ac:dyDescent="0.3">
      <c r="B7" s="263" t="s">
        <v>85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100"/>
    </row>
    <row r="8" spans="1:17" ht="25.2" thickBot="1" x14ac:dyDescent="0.3">
      <c r="B8" s="250" t="s">
        <v>103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2"/>
    </row>
    <row r="9" spans="1:17" s="103" customFormat="1" ht="53.1" customHeight="1" x14ac:dyDescent="0.3">
      <c r="B9" s="104" t="s">
        <v>1</v>
      </c>
      <c r="C9" s="253" t="s">
        <v>110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5"/>
    </row>
    <row r="10" spans="1:17" s="105" customFormat="1" ht="23.25" customHeight="1" x14ac:dyDescent="0.3">
      <c r="B10" s="106" t="s">
        <v>4</v>
      </c>
      <c r="C10" s="107" t="s">
        <v>86</v>
      </c>
      <c r="D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</row>
    <row r="11" spans="1:17" s="105" customFormat="1" ht="66" customHeight="1" x14ac:dyDescent="0.3">
      <c r="B11" s="106" t="s">
        <v>0</v>
      </c>
      <c r="C11" s="241" t="s">
        <v>111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</row>
    <row r="12" spans="1:17" s="105" customFormat="1" ht="50.55" customHeight="1" x14ac:dyDescent="0.3">
      <c r="B12" s="106" t="s">
        <v>5</v>
      </c>
      <c r="C12" s="241" t="s">
        <v>104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</row>
    <row r="13" spans="1:17" s="105" customFormat="1" ht="33.75" customHeight="1" x14ac:dyDescent="0.3">
      <c r="B13" s="106" t="s">
        <v>6</v>
      </c>
      <c r="C13" s="241" t="s">
        <v>105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</row>
    <row r="14" spans="1:17" s="105" customFormat="1" ht="31.5" customHeight="1" x14ac:dyDescent="0.3">
      <c r="B14" s="106" t="s">
        <v>87</v>
      </c>
      <c r="C14" s="256" t="s">
        <v>88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8"/>
    </row>
    <row r="15" spans="1:17" s="103" customFormat="1" ht="19.5" customHeight="1" x14ac:dyDescent="0.3">
      <c r="A15" s="109"/>
      <c r="B15" s="110" t="s">
        <v>7</v>
      </c>
      <c r="C15" s="244" t="s">
        <v>106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</row>
    <row r="16" spans="1:17" s="103" customFormat="1" ht="39.75" customHeight="1" thickBot="1" x14ac:dyDescent="0.35">
      <c r="A16" s="111"/>
      <c r="B16" s="112" t="s">
        <v>89</v>
      </c>
      <c r="C16" s="247" t="s">
        <v>114</v>
      </c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9"/>
    </row>
    <row r="22" s="100" customFormat="1" ht="14.25" customHeight="1" x14ac:dyDescent="0.25"/>
  </sheetData>
  <sheetProtection algorithmName="SHA-512" hashValue="G+0A2ZXwzfJeAIeGd98ruyjNiCgfRfBt504+tWmbRJFsb6oOuMcFKphQpsSER2QrCz1jgriBtLhZkis/bNYSpg==" saltValue="pw2NR8Bnl45n8DIKtQhExw==" spinCount="100000" sheet="1" objects="1" scenarios="1" autoFilter="0"/>
  <mergeCells count="13">
    <mergeCell ref="H1:L1"/>
    <mergeCell ref="B3:P3"/>
    <mergeCell ref="B4:P4"/>
    <mergeCell ref="B5:P5"/>
    <mergeCell ref="B7:P7"/>
    <mergeCell ref="C12:P12"/>
    <mergeCell ref="C15:P15"/>
    <mergeCell ref="C16:P16"/>
    <mergeCell ref="B8:P8"/>
    <mergeCell ref="C9:P9"/>
    <mergeCell ref="C11:P11"/>
    <mergeCell ref="C13:P13"/>
    <mergeCell ref="C14:P14"/>
  </mergeCells>
  <pageMargins left="0.31496062992125984" right="0.31496062992125984" top="0.39370078740157483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0"/>
  <sheetViews>
    <sheetView zoomScaleNormal="100" workbookViewId="0">
      <selection activeCell="B3" sqref="B3:P3"/>
    </sheetView>
  </sheetViews>
  <sheetFormatPr defaultColWidth="9.21875" defaultRowHeight="13.8" x14ac:dyDescent="0.25"/>
  <cols>
    <col min="1" max="1" width="2.44140625" style="100" customWidth="1"/>
    <col min="2" max="2" width="8.77734375" style="100" customWidth="1"/>
    <col min="3" max="3" width="8.44140625" style="100" customWidth="1"/>
    <col min="4" max="5" width="7.44140625" style="100" customWidth="1"/>
    <col min="6" max="6" width="6.5546875" style="100" customWidth="1"/>
    <col min="7" max="11" width="8.77734375" style="100" customWidth="1"/>
    <col min="12" max="12" width="10" style="100" customWidth="1"/>
    <col min="13" max="13" width="6.44140625" style="100" customWidth="1"/>
    <col min="14" max="14" width="9.21875" style="100" customWidth="1"/>
    <col min="15" max="15" width="13.21875" style="100" customWidth="1"/>
    <col min="16" max="16" width="8.77734375" style="100" customWidth="1"/>
    <col min="17" max="16384" width="9.21875" style="100"/>
  </cols>
  <sheetData>
    <row r="1" spans="2:16" ht="75" customHeight="1" x14ac:dyDescent="0.25">
      <c r="H1" s="259" t="s">
        <v>10</v>
      </c>
      <c r="I1" s="259"/>
      <c r="J1" s="259"/>
      <c r="K1" s="259"/>
      <c r="L1" s="259"/>
    </row>
    <row r="2" spans="2:16" ht="15" customHeight="1" x14ac:dyDescent="0.25"/>
    <row r="3" spans="2:16" ht="38.4" x14ac:dyDescent="0.25">
      <c r="B3" s="260" t="s">
        <v>52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2:16" ht="25.5" customHeight="1" x14ac:dyDescent="0.25">
      <c r="B4" s="276" t="s">
        <v>28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2:16" ht="20.100000000000001" customHeight="1" x14ac:dyDescent="0.25">
      <c r="B5" s="262" t="s">
        <v>53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</row>
    <row r="6" spans="2:16" ht="8.1" customHeight="1" thickBot="1" x14ac:dyDescent="0.3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2:16" ht="51" customHeight="1" x14ac:dyDescent="0.25">
      <c r="B7" s="234" t="s">
        <v>1</v>
      </c>
      <c r="C7" s="253" t="s">
        <v>110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</row>
    <row r="8" spans="2:16" ht="131.55000000000001" customHeight="1" thickBot="1" x14ac:dyDescent="0.3">
      <c r="B8" s="235" t="s">
        <v>4</v>
      </c>
      <c r="C8" s="277" t="s">
        <v>115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8"/>
    </row>
    <row r="9" spans="2:16" ht="20.100000000000001" customHeight="1" thickBot="1" x14ac:dyDescent="0.3">
      <c r="B9" s="101"/>
      <c r="C9" s="102"/>
      <c r="D9" s="102"/>
      <c r="E9" s="102"/>
      <c r="F9" s="102"/>
      <c r="G9" s="102"/>
      <c r="H9" s="102"/>
      <c r="I9" s="102"/>
      <c r="J9" s="102"/>
      <c r="K9" s="102"/>
    </row>
    <row r="10" spans="2:16" ht="24.6" x14ac:dyDescent="0.25">
      <c r="B10" s="250" t="s">
        <v>101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</row>
    <row r="11" spans="2:16" s="237" customFormat="1" ht="53.25" customHeight="1" x14ac:dyDescent="0.35">
      <c r="B11" s="236" t="s">
        <v>1</v>
      </c>
      <c r="C11" s="241" t="s">
        <v>90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</row>
    <row r="12" spans="2:16" s="237" customFormat="1" ht="60" customHeight="1" x14ac:dyDescent="0.35">
      <c r="B12" s="236" t="s">
        <v>91</v>
      </c>
      <c r="C12" s="241" t="s">
        <v>95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</row>
    <row r="13" spans="2:16" s="237" customFormat="1" ht="33.6" customHeight="1" x14ac:dyDescent="0.35">
      <c r="B13" s="236" t="s">
        <v>0</v>
      </c>
      <c r="C13" s="241" t="s">
        <v>92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</row>
    <row r="14" spans="2:16" s="237" customFormat="1" ht="21" customHeight="1" x14ac:dyDescent="0.35">
      <c r="B14" s="236" t="s">
        <v>5</v>
      </c>
      <c r="C14" s="241" t="s">
        <v>93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</row>
    <row r="15" spans="2:16" s="238" customFormat="1" ht="81.75" customHeight="1" x14ac:dyDescent="0.35">
      <c r="B15" s="106" t="s">
        <v>6</v>
      </c>
      <c r="C15" s="241" t="s">
        <v>97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</row>
    <row r="16" spans="2:16" s="237" customFormat="1" ht="33" customHeight="1" x14ac:dyDescent="0.35">
      <c r="B16" s="236" t="s">
        <v>3</v>
      </c>
      <c r="C16" s="256" t="s">
        <v>94</v>
      </c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8"/>
    </row>
    <row r="17" spans="2:17" s="237" customFormat="1" ht="88.5" customHeight="1" x14ac:dyDescent="0.35">
      <c r="B17" s="236" t="s">
        <v>7</v>
      </c>
      <c r="C17" s="241" t="s">
        <v>107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3"/>
    </row>
    <row r="18" spans="2:17" s="237" customFormat="1" ht="24" customHeight="1" thickBot="1" x14ac:dyDescent="0.4">
      <c r="B18" s="239" t="s">
        <v>89</v>
      </c>
      <c r="C18" s="273" t="s">
        <v>73</v>
      </c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5"/>
    </row>
    <row r="19" spans="2:17" ht="20.100000000000001" customHeight="1" thickBot="1" x14ac:dyDescent="0.3">
      <c r="B19" s="101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7" ht="24.6" x14ac:dyDescent="0.25">
      <c r="B20" s="250" t="s">
        <v>102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2"/>
    </row>
    <row r="21" spans="2:17" s="237" customFormat="1" ht="80.25" customHeight="1" x14ac:dyDescent="0.35">
      <c r="B21" s="236" t="s">
        <v>1</v>
      </c>
      <c r="C21" s="241" t="s">
        <v>112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3"/>
      <c r="Q21" s="100"/>
    </row>
    <row r="22" spans="2:17" s="237" customFormat="1" ht="52.5" customHeight="1" x14ac:dyDescent="0.35">
      <c r="B22" s="236" t="s">
        <v>4</v>
      </c>
      <c r="C22" s="270" t="s">
        <v>98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2"/>
      <c r="Q22" s="240"/>
    </row>
    <row r="23" spans="2:17" s="237" customFormat="1" ht="22.5" customHeight="1" x14ac:dyDescent="0.35">
      <c r="B23" s="236" t="s">
        <v>0</v>
      </c>
      <c r="C23" s="264" t="s">
        <v>21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</row>
    <row r="24" spans="2:17" s="237" customFormat="1" ht="23.25" customHeight="1" x14ac:dyDescent="0.35">
      <c r="B24" s="236" t="s">
        <v>5</v>
      </c>
      <c r="C24" s="264" t="s">
        <v>51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6"/>
    </row>
    <row r="25" spans="2:17" s="237" customFormat="1" ht="44.25" customHeight="1" thickBot="1" x14ac:dyDescent="0.4">
      <c r="B25" s="235" t="s">
        <v>6</v>
      </c>
      <c r="C25" s="267" t="s">
        <v>96</v>
      </c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9"/>
    </row>
    <row r="26" spans="2:17" s="237" customFormat="1" ht="19.2" customHeight="1" x14ac:dyDescent="0.35"/>
    <row r="30" spans="2:17" ht="14.25" customHeight="1" x14ac:dyDescent="0.25"/>
  </sheetData>
  <sheetProtection algorithmName="SHA-512" hashValue="YY35v9VViOonyTgwMY0d701VjelEqwMy6G4SuSf+A7hMY1tNE2M/p0G/jqzavbh/5WSpNJ+MeJ6dNwhOtOSmAw==" saltValue="9ErtKpK2krju80s+52R/Hw==" spinCount="100000" sheet="1" objects="1" scenarios="1" autoFilter="0"/>
  <mergeCells count="21">
    <mergeCell ref="H1:L1"/>
    <mergeCell ref="B3:P3"/>
    <mergeCell ref="B4:P4"/>
    <mergeCell ref="B5:P5"/>
    <mergeCell ref="C17:P17"/>
    <mergeCell ref="C7:P7"/>
    <mergeCell ref="C8:P8"/>
    <mergeCell ref="C12:P12"/>
    <mergeCell ref="B10:P10"/>
    <mergeCell ref="C11:P11"/>
    <mergeCell ref="C16:P16"/>
    <mergeCell ref="B20:P20"/>
    <mergeCell ref="C23:P23"/>
    <mergeCell ref="C25:P25"/>
    <mergeCell ref="C13:P13"/>
    <mergeCell ref="C15:P15"/>
    <mergeCell ref="C14:P14"/>
    <mergeCell ref="C21:P21"/>
    <mergeCell ref="C22:P22"/>
    <mergeCell ref="C24:P24"/>
    <mergeCell ref="C18:P18"/>
  </mergeCells>
  <phoneticPr fontId="42" type="noConversion"/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D000"/>
  </sheetPr>
  <dimension ref="A1:U13"/>
  <sheetViews>
    <sheetView zoomScaleNormal="100" workbookViewId="0">
      <selection activeCell="C2" sqref="C2:G2"/>
    </sheetView>
  </sheetViews>
  <sheetFormatPr defaultColWidth="9.21875" defaultRowHeight="15" x14ac:dyDescent="0.35"/>
  <cols>
    <col min="1" max="1" width="1.77734375" style="223" customWidth="1"/>
    <col min="2" max="2" width="10.77734375" style="198" customWidth="1"/>
    <col min="3" max="3" width="35.5546875" style="129" customWidth="1"/>
    <col min="4" max="4" width="18.21875" style="129" customWidth="1"/>
    <col min="5" max="5" width="12.21875" style="129" customWidth="1"/>
    <col min="6" max="6" width="12.44140625" style="129" customWidth="1"/>
    <col min="7" max="7" width="13" style="232" customWidth="1"/>
    <col min="8" max="8" width="25" style="227" customWidth="1"/>
    <col min="9" max="10" width="10.77734375" style="129" customWidth="1"/>
    <col min="11" max="11" width="6.21875" style="129" customWidth="1"/>
    <col min="12" max="20" width="9.21875" style="129"/>
    <col min="21" max="21" width="7.77734375" style="201" hidden="1" customWidth="1"/>
    <col min="22" max="16384" width="9.21875" style="129"/>
  </cols>
  <sheetData>
    <row r="1" spans="1:21" s="197" customFormat="1" ht="10.199999999999999" customHeight="1" thickBot="1" x14ac:dyDescent="0.4">
      <c r="B1" s="198"/>
      <c r="G1" s="199"/>
      <c r="H1" s="200"/>
      <c r="U1" s="201"/>
    </row>
    <row r="2" spans="1:21" s="197" customFormat="1" ht="34.5" customHeight="1" thickBot="1" x14ac:dyDescent="0.4">
      <c r="B2" s="202" t="s">
        <v>26</v>
      </c>
      <c r="C2" s="279"/>
      <c r="D2" s="280"/>
      <c r="E2" s="280"/>
      <c r="F2" s="280"/>
      <c r="G2" s="281"/>
      <c r="H2" s="200"/>
      <c r="U2" s="201"/>
    </row>
    <row r="3" spans="1:21" s="205" customFormat="1" ht="33" customHeight="1" thickBot="1" x14ac:dyDescent="0.35">
      <c r="A3" s="203"/>
      <c r="B3" s="135" t="s">
        <v>8</v>
      </c>
      <c r="C3" s="49"/>
      <c r="D3" s="286" t="s">
        <v>74</v>
      </c>
      <c r="E3" s="287"/>
      <c r="F3" s="287"/>
      <c r="G3" s="99"/>
      <c r="H3" s="204"/>
      <c r="U3" s="201"/>
    </row>
    <row r="4" spans="1:21" s="205" customFormat="1" ht="33" customHeight="1" x14ac:dyDescent="0.3">
      <c r="A4" s="203"/>
      <c r="B4" s="296" t="s">
        <v>108</v>
      </c>
      <c r="C4" s="297"/>
      <c r="D4" s="297"/>
      <c r="E4" s="206"/>
      <c r="F4" s="207">
        <f>IF(U7&lt;16000000,U7,16000000)</f>
        <v>0</v>
      </c>
      <c r="G4" s="208"/>
      <c r="H4" s="291" t="str">
        <f>IF(AND(F5&lt;150000,F5&gt;0),"není dosažena minimální výše celkových způsobilých výdajů projektu 150 000 Kč","")</f>
        <v/>
      </c>
      <c r="U4" s="201"/>
    </row>
    <row r="5" spans="1:21" s="205" customFormat="1" ht="33" customHeight="1" x14ac:dyDescent="0.3">
      <c r="A5" s="203"/>
      <c r="B5" s="292" t="s">
        <v>113</v>
      </c>
      <c r="C5" s="293"/>
      <c r="D5" s="293"/>
      <c r="E5" s="206"/>
      <c r="F5" s="209">
        <f>SUM(G8:G13)</f>
        <v>0</v>
      </c>
      <c r="G5" s="210"/>
      <c r="H5" s="291"/>
      <c r="U5" s="201"/>
    </row>
    <row r="6" spans="1:21" s="205" customFormat="1" ht="33" customHeight="1" thickBot="1" x14ac:dyDescent="0.35">
      <c r="A6" s="203"/>
      <c r="B6" s="294" t="str">
        <f>IF(F6&lt;0,"Není v limitu"," Ještě možno rozdělit")</f>
        <v xml:space="preserve"> Ještě možno rozdělit</v>
      </c>
      <c r="C6" s="295"/>
      <c r="D6" s="295"/>
      <c r="E6" s="206"/>
      <c r="F6" s="211">
        <f>F4-F5</f>
        <v>0</v>
      </c>
      <c r="G6" s="212"/>
      <c r="H6" s="204"/>
      <c r="U6" s="201"/>
    </row>
    <row r="7" spans="1:21" s="133" customFormat="1" ht="35.549999999999997" customHeight="1" thickBot="1" x14ac:dyDescent="0.35">
      <c r="A7" s="213"/>
      <c r="B7" s="214"/>
      <c r="C7" s="69" t="s">
        <v>50</v>
      </c>
      <c r="D7" s="69"/>
      <c r="E7" s="215" t="s">
        <v>33</v>
      </c>
      <c r="F7" s="215" t="s">
        <v>39</v>
      </c>
      <c r="G7" s="216" t="s">
        <v>40</v>
      </c>
      <c r="H7" s="217"/>
      <c r="U7" s="218">
        <f>IF(G3&gt;0,G3*500+400000,0)</f>
        <v>0</v>
      </c>
    </row>
    <row r="8" spans="1:21" s="219" customFormat="1" ht="25.05" customHeight="1" x14ac:dyDescent="0.35">
      <c r="B8" s="150">
        <f>Souhrn!B6</f>
        <v>1</v>
      </c>
      <c r="C8" s="289" t="str">
        <f>Souhrn!D6</f>
        <v>Vzdělávání pracovníků romských/proromských organizací</v>
      </c>
      <c r="D8" s="290"/>
      <c r="E8" s="220">
        <f>Souhrn!E6</f>
        <v>4544</v>
      </c>
      <c r="F8" s="44"/>
      <c r="G8" s="221">
        <f t="shared" ref="G8:G13" si="0">F8*E8</f>
        <v>0</v>
      </c>
      <c r="H8" s="288" t="str">
        <f>IF(U9=1,"na vzdělávání max 10 % celkových způsobilých výdajů"," ")</f>
        <v xml:space="preserve"> </v>
      </c>
      <c r="U8" s="222">
        <f>IF(F5&gt;0,(G8+G9)/F5,0)</f>
        <v>0</v>
      </c>
    </row>
    <row r="9" spans="1:21" ht="25.05" customHeight="1" x14ac:dyDescent="0.35">
      <c r="B9" s="224">
        <v>2</v>
      </c>
      <c r="C9" s="282" t="str">
        <f>Souhrn!D7</f>
        <v>Vzdělávání dobrovolníků romských/proromských organizací</v>
      </c>
      <c r="D9" s="283"/>
      <c r="E9" s="225">
        <f>Souhrn!E7</f>
        <v>2536</v>
      </c>
      <c r="F9" s="32"/>
      <c r="G9" s="164">
        <f t="shared" si="0"/>
        <v>0</v>
      </c>
      <c r="H9" s="288"/>
      <c r="U9" s="226">
        <f>IF(U8&gt;10%,1,0)</f>
        <v>0</v>
      </c>
    </row>
    <row r="10" spans="1:21" ht="25.05" customHeight="1" x14ac:dyDescent="0.35">
      <c r="B10" s="224">
        <v>3</v>
      </c>
      <c r="C10" s="282" t="str">
        <f>Souhrn!D8</f>
        <v xml:space="preserve">Spolupráce pracovníků romských/proromských organizací </v>
      </c>
      <c r="D10" s="283"/>
      <c r="E10" s="225">
        <f>Souhrn!E8</f>
        <v>4544</v>
      </c>
      <c r="F10" s="32"/>
      <c r="G10" s="164">
        <f t="shared" si="0"/>
        <v>0</v>
      </c>
    </row>
    <row r="11" spans="1:21" ht="25.05" customHeight="1" x14ac:dyDescent="0.35">
      <c r="B11" s="224">
        <v>4</v>
      </c>
      <c r="C11" s="282" t="str">
        <f>Souhrn!D9</f>
        <v>Spolupráce dobrovolníků romských/proromských organizací</v>
      </c>
      <c r="D11" s="283"/>
      <c r="E11" s="225">
        <f>Souhrn!E9</f>
        <v>2536</v>
      </c>
      <c r="F11" s="32"/>
      <c r="G11" s="164">
        <f t="shared" si="0"/>
        <v>0</v>
      </c>
    </row>
    <row r="12" spans="1:21" ht="25.05" customHeight="1" x14ac:dyDescent="0.35">
      <c r="B12" s="224">
        <v>5</v>
      </c>
      <c r="C12" s="282" t="str">
        <f>Souhrn!D10</f>
        <v>Vzdělávací aktivity pro romské děti a mládež</v>
      </c>
      <c r="D12" s="283"/>
      <c r="E12" s="225">
        <f>Souhrn!E10</f>
        <v>8000</v>
      </c>
      <c r="F12" s="32"/>
      <c r="G12" s="164">
        <f t="shared" si="0"/>
        <v>0</v>
      </c>
      <c r="H12" s="228" t="str">
        <f>IF(U12=1,"povinná aktivita"," ")</f>
        <v xml:space="preserve"> </v>
      </c>
      <c r="U12" s="226">
        <f>IF(AND(F5&gt;0,F12&lt;1),1,0)</f>
        <v>0</v>
      </c>
    </row>
    <row r="13" spans="1:21" ht="34.5" customHeight="1" thickBot="1" x14ac:dyDescent="0.4">
      <c r="B13" s="229">
        <v>6</v>
      </c>
      <c r="C13" s="284" t="str">
        <f>Souhrn!D11</f>
        <v>Odborně zaměřená tematická a komunitní setkávání v romských/proromských organizacích</v>
      </c>
      <c r="D13" s="285"/>
      <c r="E13" s="230">
        <f>Souhrn!E11</f>
        <v>1510</v>
      </c>
      <c r="F13" s="33"/>
      <c r="G13" s="231">
        <f t="shared" si="0"/>
        <v>0</v>
      </c>
    </row>
  </sheetData>
  <sheetProtection algorithmName="SHA-512" hashValue="0QaB9l0HUZDGYA+YOP7/uT0r5qc8au5G0SOTv/AfTCZByEI+N3cGgBWJxm3RvGwX1/ObLJLhTTaxbnD8KBlDMA==" saltValue="X3As4KluDjTiyu6KZW6pGw==" spinCount="100000" sheet="1" objects="1" scenarios="1" autoFilter="0"/>
  <mergeCells count="13">
    <mergeCell ref="H8:H9"/>
    <mergeCell ref="C8:D8"/>
    <mergeCell ref="C9:D9"/>
    <mergeCell ref="H4:H5"/>
    <mergeCell ref="B5:D5"/>
    <mergeCell ref="B6:D6"/>
    <mergeCell ref="B4:D4"/>
    <mergeCell ref="C2:G2"/>
    <mergeCell ref="C11:D11"/>
    <mergeCell ref="C12:D12"/>
    <mergeCell ref="C13:D13"/>
    <mergeCell ref="D3:F3"/>
    <mergeCell ref="C10:D10"/>
  </mergeCells>
  <phoneticPr fontId="42" type="noConversion"/>
  <conditionalFormatting sqref="B5 F5">
    <cfRule type="expression" dxfId="17" priority="233">
      <formula>AND($F$5&lt;150000,$F$5&gt;0)</formula>
    </cfRule>
  </conditionalFormatting>
  <conditionalFormatting sqref="B6 F6">
    <cfRule type="expression" dxfId="16" priority="241">
      <formula>$F$6&lt;0</formula>
    </cfRule>
  </conditionalFormatting>
  <conditionalFormatting sqref="F12">
    <cfRule type="expression" dxfId="15" priority="232">
      <formula>#REF!=1</formula>
    </cfRule>
  </conditionalFormatting>
  <conditionalFormatting sqref="G8:G9">
    <cfRule type="expression" dxfId="14" priority="244">
      <formula>$U$9=1</formula>
    </cfRule>
  </conditionalFormatting>
  <conditionalFormatting sqref="G12">
    <cfRule type="expression" dxfId="13" priority="245">
      <formula>$U$12=1</formula>
    </cfRule>
  </conditionalFormatting>
  <dataValidations count="3">
    <dataValidation type="whole" allowBlank="1" showInputMessage="1" showErrorMessage="1" sqref="F8:F13 G3" xr:uid="{00000000-0002-0000-0200-000000000000}">
      <formula1>0</formula1>
      <formula2>1000000</formula2>
    </dataValidation>
    <dataValidation type="textLength" operator="equal" allowBlank="1" showInputMessage="1" showErrorMessage="1" error="vyplňte 8 místné číslo (u kratšího doplňte zpředu 0)" sqref="C3" xr:uid="{00000000-0002-0000-0200-000002000000}">
      <formula1>8</formula1>
    </dataValidation>
    <dataValidation operator="greaterThan" allowBlank="1" showInputMessage="1" showErrorMessage="1" sqref="C2:G2" xr:uid="{9BD9BB67-2C29-471C-9552-AF7BB2150F80}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B1:N20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:D5"/>
    </sheetView>
  </sheetViews>
  <sheetFormatPr defaultColWidth="9.21875" defaultRowHeight="25.5" customHeight="1" x14ac:dyDescent="0.35"/>
  <cols>
    <col min="1" max="1" width="1.77734375" style="131" customWidth="1"/>
    <col min="2" max="2" width="9.77734375" style="188" customWidth="1"/>
    <col min="3" max="3" width="6" style="188" hidden="1" customWidth="1"/>
    <col min="4" max="4" width="52.77734375" style="131" customWidth="1"/>
    <col min="5" max="6" width="14.5546875" style="131" customWidth="1"/>
    <col min="7" max="7" width="14.5546875" style="132" customWidth="1"/>
    <col min="8" max="9" width="14.5546875" style="133" hidden="1" customWidth="1"/>
    <col min="10" max="10" width="14.5546875" style="131" hidden="1" customWidth="1"/>
    <col min="11" max="12" width="14.5546875" style="133" hidden="1" customWidth="1"/>
    <col min="13" max="14" width="14.5546875" style="131" hidden="1" customWidth="1"/>
    <col min="15" max="15" width="9.5546875" style="131" customWidth="1"/>
    <col min="16" max="16384" width="9.21875" style="131"/>
  </cols>
  <sheetData>
    <row r="1" spans="2:14" ht="10.199999999999999" customHeight="1" thickBot="1" x14ac:dyDescent="0.4">
      <c r="B1" s="130"/>
      <c r="C1" s="130"/>
    </row>
    <row r="2" spans="2:14" s="134" customFormat="1" ht="27" customHeight="1" thickBot="1" x14ac:dyDescent="0.35">
      <c r="I2" s="302" t="s">
        <v>23</v>
      </c>
      <c r="J2" s="303"/>
      <c r="K2" s="319"/>
      <c r="L2" s="320"/>
      <c r="M2" s="321"/>
    </row>
    <row r="3" spans="2:14" ht="7.5" customHeight="1" thickBot="1" x14ac:dyDescent="0.4">
      <c r="B3" s="130"/>
      <c r="C3" s="130"/>
    </row>
    <row r="4" spans="2:14" ht="25.5" customHeight="1" thickBot="1" x14ac:dyDescent="0.4">
      <c r="B4" s="136"/>
      <c r="C4" s="137"/>
      <c r="D4" s="138"/>
      <c r="E4" s="139"/>
      <c r="F4" s="307"/>
      <c r="G4" s="308"/>
      <c r="H4" s="309" t="s">
        <v>20</v>
      </c>
      <c r="I4" s="310"/>
      <c r="J4" s="310"/>
      <c r="K4" s="304" t="s">
        <v>14</v>
      </c>
      <c r="L4" s="305"/>
      <c r="M4" s="306"/>
      <c r="N4" s="140"/>
    </row>
    <row r="5" spans="2:14" ht="51.6" customHeight="1" thickBot="1" x14ac:dyDescent="0.4">
      <c r="B5" s="300" t="s">
        <v>50</v>
      </c>
      <c r="C5" s="301"/>
      <c r="D5" s="301"/>
      <c r="E5" s="141" t="s">
        <v>29</v>
      </c>
      <c r="F5" s="142" t="s">
        <v>30</v>
      </c>
      <c r="G5" s="143" t="s">
        <v>2</v>
      </c>
      <c r="H5" s="144" t="s">
        <v>30</v>
      </c>
      <c r="I5" s="145" t="s">
        <v>31</v>
      </c>
      <c r="J5" s="146" t="s">
        <v>2</v>
      </c>
      <c r="K5" s="147" t="s">
        <v>32</v>
      </c>
      <c r="L5" s="148" t="s">
        <v>72</v>
      </c>
      <c r="M5" s="149" t="s">
        <v>11</v>
      </c>
      <c r="N5" s="147" t="s">
        <v>9</v>
      </c>
    </row>
    <row r="6" spans="2:14" s="133" customFormat="1" ht="25.05" customHeight="1" x14ac:dyDescent="0.3">
      <c r="B6" s="150">
        <v>1</v>
      </c>
      <c r="C6" s="151" t="s">
        <v>60</v>
      </c>
      <c r="D6" s="152" t="s">
        <v>54</v>
      </c>
      <c r="E6" s="153">
        <v>4544</v>
      </c>
      <c r="F6" s="154">
        <f>Žádost!F8</f>
        <v>0</v>
      </c>
      <c r="G6" s="155">
        <f t="shared" ref="G6:G11" si="0">E6*F6</f>
        <v>0</v>
      </c>
      <c r="H6" s="156">
        <f>Změna!AG5</f>
        <v>0</v>
      </c>
      <c r="I6" s="157" t="str">
        <f t="shared" ref="I6:I11" si="1">IF(OR(H6=0,F6=0),"",H6/F6*100)</f>
        <v/>
      </c>
      <c r="J6" s="158">
        <f t="shared" ref="J6:J11" si="2">E6*H6</f>
        <v>0</v>
      </c>
      <c r="K6" s="159">
        <f>ZoR!AF5</f>
        <v>0</v>
      </c>
      <c r="L6" s="160" t="str">
        <f t="shared" ref="L6:L10" si="3">IF(H6=0,"",K6/H6*100)</f>
        <v/>
      </c>
      <c r="M6" s="161">
        <f>E6*K6</f>
        <v>0</v>
      </c>
      <c r="N6" s="162"/>
    </row>
    <row r="7" spans="2:14" s="133" customFormat="1" ht="25.05" customHeight="1" x14ac:dyDescent="0.3">
      <c r="B7" s="150">
        <v>2</v>
      </c>
      <c r="C7" s="151" t="s">
        <v>60</v>
      </c>
      <c r="D7" s="163" t="s">
        <v>55</v>
      </c>
      <c r="E7" s="164">
        <v>2536</v>
      </c>
      <c r="F7" s="154">
        <f>Žádost!F9</f>
        <v>0</v>
      </c>
      <c r="G7" s="155">
        <f t="shared" si="0"/>
        <v>0</v>
      </c>
      <c r="H7" s="156">
        <f>Změna!AG6</f>
        <v>0</v>
      </c>
      <c r="I7" s="157" t="str">
        <f t="shared" si="1"/>
        <v/>
      </c>
      <c r="J7" s="158">
        <f t="shared" si="2"/>
        <v>0</v>
      </c>
      <c r="K7" s="159">
        <f>ZoR!AF6</f>
        <v>0</v>
      </c>
      <c r="L7" s="165" t="str">
        <f t="shared" si="3"/>
        <v/>
      </c>
      <c r="M7" s="161">
        <f>E7*K7</f>
        <v>0</v>
      </c>
      <c r="N7" s="162"/>
    </row>
    <row r="8" spans="2:14" s="133" customFormat="1" ht="25.05" customHeight="1" x14ac:dyDescent="0.3">
      <c r="B8" s="150">
        <v>3</v>
      </c>
      <c r="C8" s="151" t="s">
        <v>60</v>
      </c>
      <c r="D8" s="163" t="s">
        <v>56</v>
      </c>
      <c r="E8" s="164">
        <v>4544</v>
      </c>
      <c r="F8" s="154">
        <f>Žádost!F10</f>
        <v>0</v>
      </c>
      <c r="G8" s="155">
        <f t="shared" si="0"/>
        <v>0</v>
      </c>
      <c r="H8" s="156">
        <f>Změna!AG7</f>
        <v>0</v>
      </c>
      <c r="I8" s="157" t="str">
        <f t="shared" si="1"/>
        <v/>
      </c>
      <c r="J8" s="158">
        <f t="shared" si="2"/>
        <v>0</v>
      </c>
      <c r="K8" s="159">
        <f>ZoR!AF7</f>
        <v>0</v>
      </c>
      <c r="L8" s="165" t="str">
        <f t="shared" si="3"/>
        <v/>
      </c>
      <c r="M8" s="161">
        <f>E8*K8</f>
        <v>0</v>
      </c>
      <c r="N8" s="162"/>
    </row>
    <row r="9" spans="2:14" s="133" customFormat="1" ht="25.05" customHeight="1" x14ac:dyDescent="0.3">
      <c r="B9" s="150">
        <v>4</v>
      </c>
      <c r="C9" s="151" t="s">
        <v>60</v>
      </c>
      <c r="D9" s="163" t="s">
        <v>57</v>
      </c>
      <c r="E9" s="164">
        <v>2536</v>
      </c>
      <c r="F9" s="154">
        <f>Žádost!F11</f>
        <v>0</v>
      </c>
      <c r="G9" s="155">
        <f t="shared" si="0"/>
        <v>0</v>
      </c>
      <c r="H9" s="156">
        <f>Změna!AG8</f>
        <v>0</v>
      </c>
      <c r="I9" s="157" t="str">
        <f t="shared" si="1"/>
        <v/>
      </c>
      <c r="J9" s="158">
        <f t="shared" si="2"/>
        <v>0</v>
      </c>
      <c r="K9" s="159">
        <f>ZoR!AF8</f>
        <v>0</v>
      </c>
      <c r="L9" s="165" t="str">
        <f t="shared" si="3"/>
        <v/>
      </c>
      <c r="M9" s="161">
        <f>E9*K9</f>
        <v>0</v>
      </c>
      <c r="N9" s="162"/>
    </row>
    <row r="10" spans="2:14" s="133" customFormat="1" ht="25.05" customHeight="1" x14ac:dyDescent="0.3">
      <c r="B10" s="150">
        <v>5</v>
      </c>
      <c r="C10" s="151" t="s">
        <v>60</v>
      </c>
      <c r="D10" s="163" t="s">
        <v>58</v>
      </c>
      <c r="E10" s="164">
        <v>8000</v>
      </c>
      <c r="F10" s="154">
        <f>Žádost!F12</f>
        <v>0</v>
      </c>
      <c r="G10" s="155">
        <f t="shared" si="0"/>
        <v>0</v>
      </c>
      <c r="H10" s="156">
        <f>Změna!AG9</f>
        <v>0</v>
      </c>
      <c r="I10" s="157" t="str">
        <f t="shared" si="1"/>
        <v/>
      </c>
      <c r="J10" s="158">
        <f t="shared" si="2"/>
        <v>0</v>
      </c>
      <c r="K10" s="159">
        <f>ZoR!AF9</f>
        <v>0</v>
      </c>
      <c r="L10" s="165" t="str">
        <f t="shared" si="3"/>
        <v/>
      </c>
      <c r="M10" s="166">
        <f>N10*E10/16</f>
        <v>0</v>
      </c>
      <c r="N10" s="167">
        <f>ZoR!AF10</f>
        <v>0</v>
      </c>
    </row>
    <row r="11" spans="2:14" s="133" customFormat="1" ht="32.549999999999997" customHeight="1" thickBot="1" x14ac:dyDescent="0.35">
      <c r="B11" s="150">
        <v>6</v>
      </c>
      <c r="C11" s="151" t="s">
        <v>60</v>
      </c>
      <c r="D11" s="168" t="s">
        <v>59</v>
      </c>
      <c r="E11" s="169">
        <v>1510</v>
      </c>
      <c r="F11" s="154">
        <f>Žádost!F13</f>
        <v>0</v>
      </c>
      <c r="G11" s="170">
        <f t="shared" si="0"/>
        <v>0</v>
      </c>
      <c r="H11" s="156">
        <f>Změna!AG10</f>
        <v>0</v>
      </c>
      <c r="I11" s="171" t="str">
        <f t="shared" si="1"/>
        <v/>
      </c>
      <c r="J11" s="172">
        <f t="shared" si="2"/>
        <v>0</v>
      </c>
      <c r="K11" s="159">
        <f>ZoR!AF11</f>
        <v>0</v>
      </c>
      <c r="L11" s="173" t="str">
        <f>IF(H11=0,"",K11/H11*100)</f>
        <v/>
      </c>
      <c r="M11" s="174">
        <f>E11*K11</f>
        <v>0</v>
      </c>
      <c r="N11" s="162"/>
    </row>
    <row r="12" spans="2:14" s="187" customFormat="1" ht="25.5" customHeight="1" thickBot="1" x14ac:dyDescent="0.35">
      <c r="B12" s="175" t="s">
        <v>13</v>
      </c>
      <c r="C12" s="176"/>
      <c r="D12" s="177"/>
      <c r="E12" s="178"/>
      <c r="F12" s="178"/>
      <c r="G12" s="179">
        <f>SUM(G6:G11)</f>
        <v>0</v>
      </c>
      <c r="H12" s="180" t="s">
        <v>70</v>
      </c>
      <c r="I12" s="181"/>
      <c r="J12" s="182">
        <f>SUM(J6:J11)</f>
        <v>0</v>
      </c>
      <c r="K12" s="183" t="s">
        <v>70</v>
      </c>
      <c r="L12" s="184"/>
      <c r="M12" s="185">
        <f>SUM(M6:M11)</f>
        <v>0</v>
      </c>
      <c r="N12" s="186"/>
    </row>
    <row r="13" spans="2:14" s="187" customFormat="1" ht="33" customHeight="1" thickBot="1" x14ac:dyDescent="0.4">
      <c r="B13" s="188"/>
      <c r="C13" s="188"/>
      <c r="D13" s="131"/>
      <c r="E13" s="131"/>
      <c r="F13" s="131"/>
      <c r="G13" s="131"/>
      <c r="H13" s="313" t="s">
        <v>71</v>
      </c>
      <c r="I13" s="314"/>
      <c r="J13" s="189">
        <f>Změna!AI12</f>
        <v>0</v>
      </c>
      <c r="K13" s="315" t="s">
        <v>100</v>
      </c>
      <c r="L13" s="316"/>
      <c r="M13" s="190">
        <f>J12-M12</f>
        <v>0</v>
      </c>
      <c r="N13" s="191"/>
    </row>
    <row r="14" spans="2:14" ht="19.5" customHeight="1" thickBot="1" x14ac:dyDescent="0.4"/>
    <row r="15" spans="2:14" ht="25.5" customHeight="1" thickBot="1" x14ac:dyDescent="0.4">
      <c r="B15" s="192"/>
      <c r="J15" s="113" t="s">
        <v>37</v>
      </c>
      <c r="K15" s="317" t="s">
        <v>109</v>
      </c>
      <c r="L15" s="317"/>
      <c r="M15" s="318"/>
    </row>
    <row r="16" spans="2:14" ht="25.05" customHeight="1" x14ac:dyDescent="0.35">
      <c r="B16" s="192"/>
      <c r="I16" s="131"/>
      <c r="J16" s="193">
        <v>515102</v>
      </c>
      <c r="K16" s="311" t="s">
        <v>83</v>
      </c>
      <c r="L16" s="312"/>
      <c r="M16" s="194">
        <f>'Seznam dětí'!G3</f>
        <v>0</v>
      </c>
    </row>
    <row r="17" spans="2:13" ht="25.05" customHeight="1" thickBot="1" x14ac:dyDescent="0.4">
      <c r="B17" s="192"/>
      <c r="I17" s="131"/>
      <c r="J17" s="195">
        <v>517102</v>
      </c>
      <c r="K17" s="298" t="s">
        <v>83</v>
      </c>
      <c r="L17" s="299"/>
      <c r="M17" s="196">
        <f>'Seznam dětí'!H3</f>
        <v>0</v>
      </c>
    </row>
    <row r="18" spans="2:13" ht="25.5" customHeight="1" x14ac:dyDescent="0.35">
      <c r="B18" s="192"/>
    </row>
    <row r="20" spans="2:13" ht="25.5" customHeight="1" x14ac:dyDescent="0.35">
      <c r="B20" s="192"/>
    </row>
  </sheetData>
  <sheetProtection algorithmName="SHA-512" hashValue="uJNgvUlzBAqteML942TSSE7VhP2vGJJ1GTAWyw/h/ZvQhK6Cz3FygNmrGZp/cbsEHwMp2jJM0xe33+ibFtqpGw==" saltValue="Dmn4AjxTCYY1KX/oUB3lQw==" spinCount="100000" sheet="1" objects="1" scenarios="1" autoFilter="0"/>
  <mergeCells count="11">
    <mergeCell ref="K17:L17"/>
    <mergeCell ref="B5:D5"/>
    <mergeCell ref="I2:J2"/>
    <mergeCell ref="K4:M4"/>
    <mergeCell ref="F4:G4"/>
    <mergeCell ref="H4:J4"/>
    <mergeCell ref="K16:L16"/>
    <mergeCell ref="H13:I13"/>
    <mergeCell ref="K13:L13"/>
    <mergeCell ref="K15:M15"/>
    <mergeCell ref="K2:M2"/>
  </mergeCells>
  <conditionalFormatting sqref="J12">
    <cfRule type="expression" dxfId="11" priority="198">
      <formula>$J$12&gt;$G$12</formula>
    </cfRule>
  </conditionalFormatting>
  <conditionalFormatting sqref="J13">
    <cfRule type="cellIs" dxfId="10" priority="8" operator="lessThan">
      <formula>0</formula>
    </cfRule>
  </conditionalFormatting>
  <conditionalFormatting sqref="K6:K11">
    <cfRule type="expression" dxfId="9" priority="3">
      <formula>$K6&gt;$H6</formula>
    </cfRule>
  </conditionalFormatting>
  <conditionalFormatting sqref="M12">
    <cfRule type="expression" dxfId="8" priority="238">
      <formula>$M$12&gt;$J$12</formula>
    </cfRule>
    <cfRule type="expression" dxfId="7" priority="239">
      <formula>$M$12&gt;$G$12</formula>
    </cfRule>
  </conditionalFormatting>
  <conditionalFormatting sqref="N10">
    <cfRule type="expression" dxfId="6" priority="222">
      <formula>AND($N$10&gt;0,$N$10&lt;12)</formula>
    </cfRule>
  </conditionalFormatting>
  <dataValidations count="1">
    <dataValidation type="whole" allowBlank="1" showInputMessage="1" showErrorMessage="1" sqref="F6:G11 K6:L11 N10" xr:uid="{00000000-0002-0000-0300-000000000000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M10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5" id="{00000000-000E-0000-0300-000001000000}">
            <xm:f>AND($H$10=0,Žádost!$C$3&gt;0)</xm:f>
            <x14:dxf>
              <fill>
                <patternFill>
                  <bgColor rgb="FFFF9B9B"/>
                </patternFill>
              </fill>
            </x14:dxf>
          </x14:cfRule>
          <xm:sqref>H10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B1:AL13"/>
  <sheetViews>
    <sheetView zoomScaleNormal="100" workbookViewId="0">
      <pane xSplit="7" ySplit="4" topLeftCell="H5" activePane="bottomRight" state="frozen"/>
      <selection activeCell="B5" sqref="B5:D5"/>
      <selection pane="topRight" activeCell="B5" sqref="B5:D5"/>
      <selection pane="bottomLeft" activeCell="B5" sqref="B5:D5"/>
      <selection pane="bottomRight" activeCell="I5" sqref="I5"/>
    </sheetView>
  </sheetViews>
  <sheetFormatPr defaultColWidth="9.21875" defaultRowHeight="15" x14ac:dyDescent="0.35"/>
  <cols>
    <col min="1" max="1" width="1.77734375" style="3" customWidth="1"/>
    <col min="2" max="2" width="4.44140625" style="3" customWidth="1"/>
    <col min="3" max="3" width="4.44140625" style="3" hidden="1" customWidth="1"/>
    <col min="4" max="4" width="42.77734375" style="3" customWidth="1"/>
    <col min="5" max="5" width="11.21875" style="3" customWidth="1"/>
    <col min="6" max="6" width="12.21875" style="3" customWidth="1"/>
    <col min="7" max="7" width="14.21875" style="3" customWidth="1"/>
    <col min="8" max="8" width="1.77734375" style="3" customWidth="1"/>
    <col min="9" max="10" width="12.77734375" style="3" customWidth="1"/>
    <col min="11" max="11" width="1.77734375" style="3" customWidth="1"/>
    <col min="12" max="13" width="12.77734375" style="3" customWidth="1"/>
    <col min="14" max="14" width="1.77734375" style="3" customWidth="1"/>
    <col min="15" max="16" width="12.77734375" style="3" customWidth="1"/>
    <col min="17" max="17" width="1.77734375" style="3" customWidth="1"/>
    <col min="18" max="19" width="12.77734375" style="3" customWidth="1"/>
    <col min="20" max="20" width="1.77734375" style="3" customWidth="1"/>
    <col min="21" max="22" width="12.77734375" style="3" customWidth="1"/>
    <col min="23" max="23" width="1.77734375" style="3" customWidth="1"/>
    <col min="24" max="32" width="4.21875" style="3" hidden="1" customWidth="1"/>
    <col min="33" max="33" width="14.21875" style="3" customWidth="1"/>
    <col min="34" max="34" width="12" style="3" customWidth="1"/>
    <col min="35" max="35" width="16.77734375" style="3" customWidth="1"/>
    <col min="36" max="36" width="17.77734375" style="3" customWidth="1"/>
    <col min="37" max="37" width="9.5546875" style="3" hidden="1" customWidth="1"/>
    <col min="38" max="40" width="9.5546875" style="3" customWidth="1"/>
    <col min="41" max="16384" width="9.21875" style="3"/>
  </cols>
  <sheetData>
    <row r="1" spans="2:38" s="2" customFormat="1" ht="10.199999999999999" hidden="1" customHeight="1" x14ac:dyDescent="0.35"/>
    <row r="2" spans="2:38" s="10" customFormat="1" ht="6" customHeight="1" thickBot="1" x14ac:dyDescent="0.45"/>
    <row r="3" spans="2:38" s="10" customFormat="1" ht="21.75" customHeight="1" thickBot="1" x14ac:dyDescent="0.45">
      <c r="B3" s="27"/>
      <c r="C3" s="28"/>
      <c r="D3" s="28" t="s">
        <v>65</v>
      </c>
      <c r="E3" s="28"/>
      <c r="F3" s="28"/>
      <c r="G3" s="29"/>
      <c r="H3" s="3"/>
      <c r="I3" s="325" t="s">
        <v>15</v>
      </c>
      <c r="J3" s="326"/>
      <c r="K3" s="3"/>
      <c r="L3" s="325" t="s">
        <v>16</v>
      </c>
      <c r="M3" s="326"/>
      <c r="N3" s="3"/>
      <c r="O3" s="325" t="s">
        <v>17</v>
      </c>
      <c r="P3" s="326"/>
      <c r="Q3" s="3"/>
      <c r="R3" s="325" t="s">
        <v>18</v>
      </c>
      <c r="S3" s="326"/>
      <c r="T3" s="3"/>
      <c r="U3" s="325" t="s">
        <v>19</v>
      </c>
      <c r="V3" s="326"/>
      <c r="W3" s="3"/>
      <c r="X3" s="325" t="s">
        <v>66</v>
      </c>
      <c r="Y3" s="326"/>
      <c r="Z3" s="3"/>
      <c r="AA3" s="325" t="s">
        <v>67</v>
      </c>
      <c r="AB3" s="326"/>
      <c r="AC3" s="3"/>
      <c r="AD3" s="325" t="s">
        <v>68</v>
      </c>
      <c r="AE3" s="326"/>
      <c r="AF3" s="3"/>
      <c r="AG3" s="327" t="s">
        <v>25</v>
      </c>
      <c r="AH3" s="328"/>
      <c r="AI3" s="329"/>
    </row>
    <row r="4" spans="2:38" s="10" customFormat="1" ht="28.5" customHeight="1" thickBot="1" x14ac:dyDescent="0.45">
      <c r="B4" s="18"/>
      <c r="C4" s="19"/>
      <c r="D4" s="19" t="s">
        <v>22</v>
      </c>
      <c r="E4" s="20" t="s">
        <v>34</v>
      </c>
      <c r="F4" s="20" t="s">
        <v>35</v>
      </c>
      <c r="G4" s="20" t="s">
        <v>24</v>
      </c>
      <c r="H4" s="3"/>
      <c r="I4" s="25" t="s">
        <v>35</v>
      </c>
      <c r="J4" s="6" t="s">
        <v>38</v>
      </c>
      <c r="K4" s="3"/>
      <c r="L4" s="25" t="s">
        <v>35</v>
      </c>
      <c r="M4" s="6" t="s">
        <v>38</v>
      </c>
      <c r="N4" s="3"/>
      <c r="O4" s="25" t="s">
        <v>35</v>
      </c>
      <c r="P4" s="6" t="s">
        <v>38</v>
      </c>
      <c r="Q4" s="3"/>
      <c r="R4" s="25" t="s">
        <v>35</v>
      </c>
      <c r="S4" s="6" t="s">
        <v>38</v>
      </c>
      <c r="T4" s="3"/>
      <c r="U4" s="25" t="s">
        <v>35</v>
      </c>
      <c r="V4" s="6" t="s">
        <v>2</v>
      </c>
      <c r="W4" s="3"/>
      <c r="X4" s="25" t="s">
        <v>35</v>
      </c>
      <c r="Y4" s="6" t="s">
        <v>2</v>
      </c>
      <c r="Z4" s="3"/>
      <c r="AA4" s="25" t="s">
        <v>35</v>
      </c>
      <c r="AB4" s="6" t="s">
        <v>2</v>
      </c>
      <c r="AC4" s="3"/>
      <c r="AD4" s="25" t="s">
        <v>35</v>
      </c>
      <c r="AE4" s="6" t="s">
        <v>2</v>
      </c>
      <c r="AF4" s="3"/>
      <c r="AG4" s="25" t="s">
        <v>35</v>
      </c>
      <c r="AH4" s="63" t="s">
        <v>31</v>
      </c>
      <c r="AI4" s="6" t="s">
        <v>2</v>
      </c>
      <c r="AK4" s="8"/>
      <c r="AL4" s="52"/>
    </row>
    <row r="5" spans="2:38" s="10" customFormat="1" ht="30" customHeight="1" x14ac:dyDescent="0.4">
      <c r="B5" s="17">
        <f>Souhrn!B6</f>
        <v>1</v>
      </c>
      <c r="C5" s="16" t="str">
        <f>Souhrn!C6</f>
        <v>2.4.</v>
      </c>
      <c r="D5" s="4" t="str">
        <f>Souhrn!D6</f>
        <v>Vzdělávání pracovníků romských/proromských organizací</v>
      </c>
      <c r="E5" s="5">
        <f>Souhrn!E6</f>
        <v>4544</v>
      </c>
      <c r="F5" s="9">
        <f>Souhrn!F6</f>
        <v>0</v>
      </c>
      <c r="G5" s="21">
        <f t="shared" ref="G5:G10" si="0">E5*F5</f>
        <v>0</v>
      </c>
      <c r="H5" s="1"/>
      <c r="I5" s="34"/>
      <c r="J5" s="26">
        <f t="shared" ref="J5:J10" si="1">$E5*I5</f>
        <v>0</v>
      </c>
      <c r="K5" s="1"/>
      <c r="L5" s="34"/>
      <c r="M5" s="26">
        <f t="shared" ref="M5:M10" si="2">$E5*L5</f>
        <v>0</v>
      </c>
      <c r="N5" s="1"/>
      <c r="O5" s="34"/>
      <c r="P5" s="26">
        <f t="shared" ref="P5:P10" si="3">$E5*O5</f>
        <v>0</v>
      </c>
      <c r="Q5" s="1"/>
      <c r="R5" s="34"/>
      <c r="S5" s="26">
        <f t="shared" ref="S5:S10" si="4">$E5*R5</f>
        <v>0</v>
      </c>
      <c r="T5" s="1"/>
      <c r="U5" s="34"/>
      <c r="V5" s="26">
        <f t="shared" ref="V5:V10" si="5">$E5*U5</f>
        <v>0</v>
      </c>
      <c r="W5" s="1"/>
      <c r="X5" s="34"/>
      <c r="Y5" s="26">
        <f t="shared" ref="Y5:Y10" si="6">$E5*X5</f>
        <v>0</v>
      </c>
      <c r="Z5" s="1"/>
      <c r="AA5" s="34"/>
      <c r="AB5" s="26">
        <f t="shared" ref="AB5:AB10" si="7">$E5*AA5</f>
        <v>0</v>
      </c>
      <c r="AC5" s="1"/>
      <c r="AD5" s="34"/>
      <c r="AE5" s="26">
        <f t="shared" ref="AE5:AE10" si="8">$E5*AD5</f>
        <v>0</v>
      </c>
      <c r="AF5" s="1"/>
      <c r="AG5" s="31">
        <f>IF(AD5="",IF(AA5="",IF(X5="",IF(U5="",IF(R5="",IF(O5="",IF(L5="",IF(I5="",F5,I5),L5),O5),R5),U5),X5),AA5),AD5)</f>
        <v>0</v>
      </c>
      <c r="AH5" s="64" t="str">
        <f>IF(OR(AG5=0,$F5=0),"",AG5/$F5*100)</f>
        <v/>
      </c>
      <c r="AI5" s="67">
        <f>$E5*AG5</f>
        <v>0</v>
      </c>
      <c r="AJ5" s="322" t="str">
        <f>IF(AK6=1,"na vzdělávání max 10 % celkových způsobilých výdajů"," ")</f>
        <v xml:space="preserve"> </v>
      </c>
      <c r="AK5" s="54">
        <f>IF(G11&gt;0,(AI5+AI6)/G11,0)</f>
        <v>0</v>
      </c>
      <c r="AL5" s="51"/>
    </row>
    <row r="6" spans="2:38" s="10" customFormat="1" ht="30" customHeight="1" x14ac:dyDescent="0.4">
      <c r="B6" s="17">
        <f>Souhrn!B7</f>
        <v>2</v>
      </c>
      <c r="C6" s="16" t="str">
        <f>Souhrn!C7</f>
        <v>2.4.</v>
      </c>
      <c r="D6" s="4" t="str">
        <f>Souhrn!D7</f>
        <v>Vzdělávání dobrovolníků romských/proromských organizací</v>
      </c>
      <c r="E6" s="5">
        <f>Souhrn!E7</f>
        <v>2536</v>
      </c>
      <c r="F6" s="9">
        <f>Souhrn!F7</f>
        <v>0</v>
      </c>
      <c r="G6" s="21">
        <f t="shared" si="0"/>
        <v>0</v>
      </c>
      <c r="H6" s="1"/>
      <c r="I6" s="34"/>
      <c r="J6" s="26">
        <f t="shared" si="1"/>
        <v>0</v>
      </c>
      <c r="K6" s="1"/>
      <c r="L6" s="34"/>
      <c r="M6" s="26">
        <f t="shared" si="2"/>
        <v>0</v>
      </c>
      <c r="N6" s="1"/>
      <c r="O6" s="34"/>
      <c r="P6" s="26">
        <f t="shared" si="3"/>
        <v>0</v>
      </c>
      <c r="Q6" s="1"/>
      <c r="R6" s="34"/>
      <c r="S6" s="26">
        <f t="shared" si="4"/>
        <v>0</v>
      </c>
      <c r="T6" s="1"/>
      <c r="U6" s="34"/>
      <c r="V6" s="26">
        <f t="shared" si="5"/>
        <v>0</v>
      </c>
      <c r="W6" s="1"/>
      <c r="X6" s="34"/>
      <c r="Y6" s="26">
        <f t="shared" si="6"/>
        <v>0</v>
      </c>
      <c r="Z6" s="1"/>
      <c r="AA6" s="34"/>
      <c r="AB6" s="26">
        <f t="shared" si="7"/>
        <v>0</v>
      </c>
      <c r="AC6" s="1"/>
      <c r="AD6" s="34"/>
      <c r="AE6" s="26">
        <f t="shared" si="8"/>
        <v>0</v>
      </c>
      <c r="AF6" s="1"/>
      <c r="AG6" s="31">
        <f t="shared" ref="AG6:AG10" si="9">IF(AD6="",IF(AA6="",IF(X6="",IF(U6="",IF(R6="",IF(O6="",IF(L6="",IF(I6="",F6,I6),L6),O6),R6),U6),X6),AA6),AD6)</f>
        <v>0</v>
      </c>
      <c r="AH6" s="64" t="str">
        <f t="shared" ref="AH6:AH10" si="10">IF(OR(AG6=0,$F6=0),"",AG6/$F6*100)</f>
        <v/>
      </c>
      <c r="AI6" s="68">
        <f t="shared" ref="AI6:AI10" si="11">$E6*AG6</f>
        <v>0</v>
      </c>
      <c r="AJ6" s="322"/>
      <c r="AK6" s="53">
        <f>IF(AK5&gt;10%,1,0)</f>
        <v>0</v>
      </c>
      <c r="AL6" s="51"/>
    </row>
    <row r="7" spans="2:38" s="10" customFormat="1" ht="30" customHeight="1" x14ac:dyDescent="0.4">
      <c r="B7" s="17">
        <f>Souhrn!B8</f>
        <v>3</v>
      </c>
      <c r="C7" s="16" t="str">
        <f>Souhrn!C8</f>
        <v>2.4.</v>
      </c>
      <c r="D7" s="4" t="str">
        <f>Souhrn!D8</f>
        <v xml:space="preserve">Spolupráce pracovníků romských/proromských organizací </v>
      </c>
      <c r="E7" s="5">
        <f>Souhrn!E8</f>
        <v>4544</v>
      </c>
      <c r="F7" s="9">
        <f>Souhrn!F8</f>
        <v>0</v>
      </c>
      <c r="G7" s="21">
        <f t="shared" si="0"/>
        <v>0</v>
      </c>
      <c r="H7" s="1"/>
      <c r="I7" s="34"/>
      <c r="J7" s="26">
        <f t="shared" si="1"/>
        <v>0</v>
      </c>
      <c r="K7" s="1"/>
      <c r="L7" s="34"/>
      <c r="M7" s="26">
        <f t="shared" si="2"/>
        <v>0</v>
      </c>
      <c r="N7" s="1"/>
      <c r="O7" s="34"/>
      <c r="P7" s="26">
        <f t="shared" si="3"/>
        <v>0</v>
      </c>
      <c r="Q7" s="1"/>
      <c r="R7" s="34"/>
      <c r="S7" s="26">
        <f t="shared" si="4"/>
        <v>0</v>
      </c>
      <c r="T7" s="1"/>
      <c r="U7" s="34"/>
      <c r="V7" s="26">
        <f t="shared" si="5"/>
        <v>0</v>
      </c>
      <c r="W7" s="1"/>
      <c r="X7" s="34"/>
      <c r="Y7" s="26">
        <f t="shared" si="6"/>
        <v>0</v>
      </c>
      <c r="Z7" s="1"/>
      <c r="AA7" s="34"/>
      <c r="AB7" s="26">
        <f t="shared" si="7"/>
        <v>0</v>
      </c>
      <c r="AC7" s="1"/>
      <c r="AD7" s="34"/>
      <c r="AE7" s="26">
        <f t="shared" si="8"/>
        <v>0</v>
      </c>
      <c r="AF7" s="1"/>
      <c r="AG7" s="31">
        <f t="shared" si="9"/>
        <v>0</v>
      </c>
      <c r="AH7" s="64" t="str">
        <f t="shared" si="10"/>
        <v/>
      </c>
      <c r="AI7" s="26">
        <f t="shared" si="11"/>
        <v>0</v>
      </c>
      <c r="AK7" s="8"/>
      <c r="AL7" s="51"/>
    </row>
    <row r="8" spans="2:38" s="10" customFormat="1" ht="30" customHeight="1" x14ac:dyDescent="0.4">
      <c r="B8" s="17">
        <f>Souhrn!B9</f>
        <v>4</v>
      </c>
      <c r="C8" s="16" t="str">
        <f>Souhrn!C9</f>
        <v>2.4.</v>
      </c>
      <c r="D8" s="4" t="str">
        <f>Souhrn!D9</f>
        <v>Spolupráce dobrovolníků romských/proromských organizací</v>
      </c>
      <c r="E8" s="5">
        <f>Souhrn!E9</f>
        <v>2536</v>
      </c>
      <c r="F8" s="9">
        <f>Souhrn!F9</f>
        <v>0</v>
      </c>
      <c r="G8" s="21">
        <f t="shared" si="0"/>
        <v>0</v>
      </c>
      <c r="H8" s="1"/>
      <c r="I8" s="34"/>
      <c r="J8" s="26">
        <f t="shared" si="1"/>
        <v>0</v>
      </c>
      <c r="K8" s="1"/>
      <c r="L8" s="34"/>
      <c r="M8" s="26">
        <f t="shared" si="2"/>
        <v>0</v>
      </c>
      <c r="N8" s="1"/>
      <c r="O8" s="34"/>
      <c r="P8" s="26">
        <f t="shared" si="3"/>
        <v>0</v>
      </c>
      <c r="Q8" s="1"/>
      <c r="R8" s="34"/>
      <c r="S8" s="26">
        <f t="shared" si="4"/>
        <v>0</v>
      </c>
      <c r="T8" s="1"/>
      <c r="U8" s="34"/>
      <c r="V8" s="26">
        <f t="shared" si="5"/>
        <v>0</v>
      </c>
      <c r="W8" s="1"/>
      <c r="X8" s="34"/>
      <c r="Y8" s="26">
        <f t="shared" si="6"/>
        <v>0</v>
      </c>
      <c r="Z8" s="1"/>
      <c r="AA8" s="34"/>
      <c r="AB8" s="26">
        <f t="shared" si="7"/>
        <v>0</v>
      </c>
      <c r="AC8" s="1"/>
      <c r="AD8" s="34"/>
      <c r="AE8" s="26">
        <f t="shared" si="8"/>
        <v>0</v>
      </c>
      <c r="AF8" s="1"/>
      <c r="AG8" s="31">
        <f t="shared" si="9"/>
        <v>0</v>
      </c>
      <c r="AH8" s="64" t="str">
        <f t="shared" si="10"/>
        <v/>
      </c>
      <c r="AI8" s="26">
        <f t="shared" si="11"/>
        <v>0</v>
      </c>
      <c r="AK8" s="8"/>
      <c r="AL8" s="51"/>
    </row>
    <row r="9" spans="2:38" s="10" customFormat="1" ht="30" customHeight="1" x14ac:dyDescent="0.4">
      <c r="B9" s="17">
        <f>Souhrn!B10</f>
        <v>5</v>
      </c>
      <c r="C9" s="16" t="str">
        <f>Souhrn!C10</f>
        <v>2.4.</v>
      </c>
      <c r="D9" s="4" t="str">
        <f>Souhrn!D10</f>
        <v>Vzdělávací aktivity pro romské děti a mládež</v>
      </c>
      <c r="E9" s="5">
        <f>Souhrn!E10</f>
        <v>8000</v>
      </c>
      <c r="F9" s="9">
        <f>Souhrn!F10</f>
        <v>0</v>
      </c>
      <c r="G9" s="21">
        <f t="shared" si="0"/>
        <v>0</v>
      </c>
      <c r="H9" s="1"/>
      <c r="I9" s="34"/>
      <c r="J9" s="26">
        <f t="shared" si="1"/>
        <v>0</v>
      </c>
      <c r="K9" s="1"/>
      <c r="L9" s="34"/>
      <c r="M9" s="26">
        <f t="shared" si="2"/>
        <v>0</v>
      </c>
      <c r="N9" s="1"/>
      <c r="O9" s="34"/>
      <c r="P9" s="26">
        <f t="shared" si="3"/>
        <v>0</v>
      </c>
      <c r="Q9" s="1"/>
      <c r="R9" s="34"/>
      <c r="S9" s="26">
        <f t="shared" si="4"/>
        <v>0</v>
      </c>
      <c r="T9" s="1"/>
      <c r="U9" s="34"/>
      <c r="V9" s="26">
        <f t="shared" si="5"/>
        <v>0</v>
      </c>
      <c r="W9" s="1"/>
      <c r="X9" s="34"/>
      <c r="Y9" s="26">
        <f t="shared" si="6"/>
        <v>0</v>
      </c>
      <c r="Z9" s="1"/>
      <c r="AA9" s="34"/>
      <c r="AB9" s="26">
        <f t="shared" si="7"/>
        <v>0</v>
      </c>
      <c r="AC9" s="1"/>
      <c r="AD9" s="34"/>
      <c r="AE9" s="26">
        <f t="shared" si="8"/>
        <v>0</v>
      </c>
      <c r="AF9" s="1"/>
      <c r="AG9" s="31">
        <f t="shared" si="9"/>
        <v>0</v>
      </c>
      <c r="AH9" s="64" t="str">
        <f t="shared" si="10"/>
        <v/>
      </c>
      <c r="AI9" s="68">
        <f>AG9*E9</f>
        <v>0</v>
      </c>
      <c r="AJ9" s="50" t="str">
        <f>IF(AK9=1,"povinná aktivita"," ")</f>
        <v xml:space="preserve"> </v>
      </c>
      <c r="AK9" s="53">
        <f>IF(AI11&gt;0,IF(AG9&lt;1,1,0),0)</f>
        <v>0</v>
      </c>
      <c r="AL9" s="51"/>
    </row>
    <row r="10" spans="2:38" s="10" customFormat="1" ht="30" customHeight="1" thickBot="1" x14ac:dyDescent="0.45">
      <c r="B10" s="22">
        <f>Souhrn!B11</f>
        <v>6</v>
      </c>
      <c r="C10" s="23" t="str">
        <f>Souhrn!C11</f>
        <v>2.4.</v>
      </c>
      <c r="D10" s="24" t="str">
        <f>Souhrn!D11</f>
        <v>Odborně zaměřená tematická a komunitní setkávání v romských/proromských organizacích</v>
      </c>
      <c r="E10" s="5">
        <f>Souhrn!E11</f>
        <v>1510</v>
      </c>
      <c r="F10" s="9">
        <f>Souhrn!F11</f>
        <v>0</v>
      </c>
      <c r="G10" s="11">
        <f t="shared" si="0"/>
        <v>0</v>
      </c>
      <c r="H10" s="1"/>
      <c r="I10" s="56"/>
      <c r="J10" s="57">
        <f t="shared" si="1"/>
        <v>0</v>
      </c>
      <c r="K10" s="1"/>
      <c r="L10" s="56"/>
      <c r="M10" s="57">
        <f t="shared" si="2"/>
        <v>0</v>
      </c>
      <c r="N10" s="1"/>
      <c r="O10" s="56"/>
      <c r="P10" s="57">
        <f t="shared" si="3"/>
        <v>0</v>
      </c>
      <c r="Q10" s="1"/>
      <c r="R10" s="56"/>
      <c r="S10" s="57">
        <f t="shared" si="4"/>
        <v>0</v>
      </c>
      <c r="T10" s="1"/>
      <c r="U10" s="56"/>
      <c r="V10" s="57">
        <f t="shared" si="5"/>
        <v>0</v>
      </c>
      <c r="W10" s="1"/>
      <c r="X10" s="56"/>
      <c r="Y10" s="57">
        <f t="shared" si="6"/>
        <v>0</v>
      </c>
      <c r="Z10" s="1"/>
      <c r="AA10" s="56"/>
      <c r="AB10" s="57">
        <f t="shared" si="7"/>
        <v>0</v>
      </c>
      <c r="AC10" s="1"/>
      <c r="AD10" s="56"/>
      <c r="AE10" s="57">
        <f t="shared" si="8"/>
        <v>0</v>
      </c>
      <c r="AF10" s="1"/>
      <c r="AG10" s="65">
        <f t="shared" si="9"/>
        <v>0</v>
      </c>
      <c r="AH10" s="66" t="str">
        <f t="shared" si="10"/>
        <v/>
      </c>
      <c r="AI10" s="26">
        <f t="shared" si="11"/>
        <v>0</v>
      </c>
      <c r="AK10" s="8"/>
      <c r="AL10" s="51"/>
    </row>
    <row r="11" spans="2:38" s="10" customFormat="1" ht="21.75" customHeight="1" thickBot="1" x14ac:dyDescent="0.45">
      <c r="B11" s="58" t="s">
        <v>13</v>
      </c>
      <c r="C11" s="59"/>
      <c r="D11" s="60"/>
      <c r="E11" s="61"/>
      <c r="F11" s="61"/>
      <c r="G11" s="62">
        <f>SUM(G5:G10)</f>
        <v>0</v>
      </c>
      <c r="H11" s="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"/>
      <c r="AG11" s="3"/>
      <c r="AH11" s="3"/>
      <c r="AI11" s="30">
        <f>SUM(AI5:AI10)</f>
        <v>0</v>
      </c>
    </row>
    <row r="12" spans="2:38" ht="22.5" customHeight="1" thickBot="1" x14ac:dyDescent="0.4">
      <c r="AG12" s="323" t="s">
        <v>69</v>
      </c>
      <c r="AH12" s="324"/>
      <c r="AI12" s="55">
        <f>G11-AI11</f>
        <v>0</v>
      </c>
    </row>
    <row r="13" spans="2:38" s="1" customFormat="1" ht="20.100000000000001" customHeight="1" x14ac:dyDescent="0.35">
      <c r="B13" s="3"/>
      <c r="C13" s="3"/>
      <c r="D13" s="3"/>
      <c r="E13" s="3"/>
    </row>
  </sheetData>
  <sheetProtection algorithmName="SHA-512" hashValue="utQOnb4nCvvf++djSVgbL4p1cr1zBl3zQA/NBtTT8jbWNm1ArJ2rnlT9JZMUgzwvz60XPuT60TquBLELiiKQ3A==" saltValue="4kEtBfW6YX25pX+7I7dQAw==" spinCount="100000" sheet="1" objects="1" scenarios="1" autoFilter="0"/>
  <mergeCells count="11">
    <mergeCell ref="AJ5:AJ6"/>
    <mergeCell ref="AG12:AH12"/>
    <mergeCell ref="U3:V3"/>
    <mergeCell ref="AG3:AI3"/>
    <mergeCell ref="I3:J3"/>
    <mergeCell ref="L3:M3"/>
    <mergeCell ref="O3:P3"/>
    <mergeCell ref="R3:S3"/>
    <mergeCell ref="X3:Y3"/>
    <mergeCell ref="AA3:AB3"/>
    <mergeCell ref="AD3:AE3"/>
  </mergeCells>
  <phoneticPr fontId="42" type="noConversion"/>
  <conditionalFormatting sqref="AI5:AI6">
    <cfRule type="expression" dxfId="5" priority="242">
      <formula>$AK$6=1</formula>
    </cfRule>
  </conditionalFormatting>
  <conditionalFormatting sqref="AI9">
    <cfRule type="expression" dxfId="4" priority="243">
      <formula>$AK$9=1</formula>
    </cfRule>
  </conditionalFormatting>
  <conditionalFormatting sqref="AI11">
    <cfRule type="expression" dxfId="3" priority="10">
      <formula>AI11&gt;$G11</formula>
    </cfRule>
  </conditionalFormatting>
  <conditionalFormatting sqref="AI12">
    <cfRule type="cellIs" dxfId="2" priority="16" operator="lessThan">
      <formula>0</formula>
    </cfRule>
  </conditionalFormatting>
  <dataValidations count="3">
    <dataValidation type="whole" allowBlank="1" showInputMessage="1" showErrorMessage="1" sqref="AC5:AC10 K5:K10 N5:N10 Q5:Q10 T5:T10 W5:W10 Z5:Z10 H5:H10" xr:uid="{00000000-0002-0000-0400-000000000000}">
      <formula1>0</formula1>
      <formula2>1000</formula2>
    </dataValidation>
    <dataValidation type="textLength" operator="equal" allowBlank="1" showInputMessage="1" showErrorMessage="1" sqref="E13" xr:uid="{00000000-0002-0000-0400-000001000000}">
      <formula1>8</formula1>
    </dataValidation>
    <dataValidation type="whole" allowBlank="1" showInputMessage="1" showErrorMessage="1" sqref="AK4 AD5:AD10 I5:I10 L5:L10 O5:O10 R5:R10 U5:U10 X5:X10 AA5:AA10" xr:uid="{5055C6A3-CD9C-497F-94E6-563C8EA151EA}">
      <formula1>0</formula1>
      <formula2>1000000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AI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AI22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5" sqref="H5"/>
    </sheetView>
  </sheetViews>
  <sheetFormatPr defaultColWidth="9.21875" defaultRowHeight="15" x14ac:dyDescent="0.35"/>
  <cols>
    <col min="1" max="1" width="1.77734375" style="3" customWidth="1"/>
    <col min="2" max="2" width="4.21875" style="3" customWidth="1"/>
    <col min="3" max="3" width="4.44140625" style="3" hidden="1" customWidth="1"/>
    <col min="4" max="4" width="30.21875" style="3" customWidth="1"/>
    <col min="5" max="5" width="22" style="3" customWidth="1"/>
    <col min="6" max="6" width="10.44140625" style="3" customWidth="1"/>
    <col min="7" max="7" width="1.77734375" style="3" customWidth="1"/>
    <col min="8" max="9" width="12.77734375" style="3" customWidth="1"/>
    <col min="10" max="10" width="1.77734375" style="3" customWidth="1"/>
    <col min="11" max="12" width="12.77734375" style="3" customWidth="1"/>
    <col min="13" max="13" width="1.77734375" style="3" customWidth="1"/>
    <col min="14" max="15" width="12.77734375" style="3" customWidth="1"/>
    <col min="16" max="16" width="1.77734375" style="3" customWidth="1"/>
    <col min="17" max="18" width="12.77734375" style="3" customWidth="1"/>
    <col min="19" max="19" width="1.77734375" style="3" customWidth="1"/>
    <col min="20" max="21" width="12.77734375" style="3" customWidth="1"/>
    <col min="22" max="22" width="1.77734375" style="3" customWidth="1"/>
    <col min="23" max="24" width="12.77734375" style="3" customWidth="1"/>
    <col min="25" max="25" width="1.77734375" style="3" customWidth="1"/>
    <col min="26" max="28" width="10.77734375" style="3" hidden="1" customWidth="1"/>
    <col min="29" max="29" width="12.5546875" style="3" customWidth="1"/>
    <col min="30" max="30" width="12.77734375" style="3" customWidth="1"/>
    <col min="31" max="31" width="1.77734375" style="3" customWidth="1"/>
    <col min="32" max="32" width="12.77734375" style="3" customWidth="1"/>
    <col min="33" max="33" width="14.5546875" style="3" customWidth="1"/>
    <col min="34" max="34" width="18" style="3" customWidth="1"/>
    <col min="35" max="35" width="14.21875" style="3" customWidth="1"/>
    <col min="36" max="16384" width="9.21875" style="3"/>
  </cols>
  <sheetData>
    <row r="1" spans="2:35" s="2" customFormat="1" ht="10.199999999999999" hidden="1" customHeight="1" x14ac:dyDescent="0.35"/>
    <row r="2" spans="2:35" s="10" customFormat="1" ht="6" customHeight="1" thickBot="1" x14ac:dyDescent="0.45"/>
    <row r="3" spans="2:35" s="10" customFormat="1" ht="31.05" customHeight="1" thickBot="1" x14ac:dyDescent="0.45">
      <c r="B3" s="344" t="s">
        <v>36</v>
      </c>
      <c r="C3" s="345"/>
      <c r="D3" s="345"/>
      <c r="E3" s="345"/>
      <c r="F3" s="346"/>
      <c r="G3" s="3"/>
      <c r="H3" s="330" t="s">
        <v>41</v>
      </c>
      <c r="I3" s="331"/>
      <c r="J3" s="3"/>
      <c r="K3" s="330" t="s">
        <v>42</v>
      </c>
      <c r="L3" s="331"/>
      <c r="M3" s="3"/>
      <c r="N3" s="330" t="s">
        <v>43</v>
      </c>
      <c r="O3" s="331"/>
      <c r="P3" s="3"/>
      <c r="Q3" s="330" t="s">
        <v>61</v>
      </c>
      <c r="R3" s="331"/>
      <c r="S3" s="3"/>
      <c r="T3" s="330" t="s">
        <v>62</v>
      </c>
      <c r="U3" s="331"/>
      <c r="V3" s="3"/>
      <c r="W3" s="330" t="s">
        <v>63</v>
      </c>
      <c r="X3" s="331"/>
      <c r="Y3" s="3"/>
      <c r="Z3" s="330" t="s">
        <v>64</v>
      </c>
      <c r="AA3" s="331"/>
      <c r="AB3" s="3"/>
      <c r="AC3" s="330" t="s">
        <v>44</v>
      </c>
      <c r="AD3" s="331"/>
      <c r="AE3" s="3"/>
      <c r="AF3" s="330" t="s">
        <v>14</v>
      </c>
      <c r="AG3" s="331"/>
      <c r="AH3" s="37"/>
    </row>
    <row r="4" spans="2:35" s="10" customFormat="1" ht="38.1" customHeight="1" thickBot="1" x14ac:dyDescent="0.45">
      <c r="B4" s="113"/>
      <c r="C4" s="114"/>
      <c r="D4" s="115" t="s">
        <v>50</v>
      </c>
      <c r="E4" s="114"/>
      <c r="F4" s="116" t="s">
        <v>34</v>
      </c>
      <c r="G4" s="3"/>
      <c r="H4" s="36" t="s">
        <v>45</v>
      </c>
      <c r="I4" s="7" t="s">
        <v>46</v>
      </c>
      <c r="J4" s="3"/>
      <c r="K4" s="36" t="s">
        <v>45</v>
      </c>
      <c r="L4" s="7" t="s">
        <v>46</v>
      </c>
      <c r="M4" s="3"/>
      <c r="N4" s="36" t="s">
        <v>45</v>
      </c>
      <c r="O4" s="7" t="s">
        <v>46</v>
      </c>
      <c r="P4" s="3"/>
      <c r="Q4" s="36" t="s">
        <v>45</v>
      </c>
      <c r="R4" s="7" t="s">
        <v>46</v>
      </c>
      <c r="S4" s="3"/>
      <c r="T4" s="36" t="s">
        <v>45</v>
      </c>
      <c r="U4" s="7" t="s">
        <v>46</v>
      </c>
      <c r="V4" s="3"/>
      <c r="W4" s="36" t="s">
        <v>45</v>
      </c>
      <c r="X4" s="7" t="s">
        <v>46</v>
      </c>
      <c r="Y4" s="3"/>
      <c r="Z4" s="36" t="s">
        <v>45</v>
      </c>
      <c r="AA4" s="7" t="s">
        <v>46</v>
      </c>
      <c r="AB4" s="3"/>
      <c r="AC4" s="36" t="s">
        <v>45</v>
      </c>
      <c r="AD4" s="7" t="s">
        <v>46</v>
      </c>
      <c r="AE4" s="3"/>
      <c r="AF4" s="36" t="s">
        <v>45</v>
      </c>
      <c r="AG4" s="7" t="s">
        <v>49</v>
      </c>
    </row>
    <row r="5" spans="2:35" s="10" customFormat="1" ht="25.05" customHeight="1" x14ac:dyDescent="0.4">
      <c r="B5" s="117">
        <f>Souhrn!B6</f>
        <v>1</v>
      </c>
      <c r="C5" s="118" t="str">
        <f>Souhrn!C6</f>
        <v>2.4.</v>
      </c>
      <c r="D5" s="340" t="str">
        <f>Souhrn!D6</f>
        <v>Vzdělávání pracovníků romských/proromských organizací</v>
      </c>
      <c r="E5" s="341"/>
      <c r="F5" s="119">
        <f>Souhrn!E6</f>
        <v>4544</v>
      </c>
      <c r="G5" s="1"/>
      <c r="H5" s="34"/>
      <c r="I5" s="12">
        <f>$F5*H5</f>
        <v>0</v>
      </c>
      <c r="J5" s="1"/>
      <c r="K5" s="34"/>
      <c r="L5" s="12">
        <f>$F5*K5</f>
        <v>0</v>
      </c>
      <c r="M5" s="1"/>
      <c r="N5" s="34"/>
      <c r="O5" s="12">
        <f>$F5*N5</f>
        <v>0</v>
      </c>
      <c r="P5" s="1"/>
      <c r="Q5" s="34"/>
      <c r="R5" s="12">
        <f>$F5*Q5</f>
        <v>0</v>
      </c>
      <c r="S5" s="1"/>
      <c r="T5" s="34"/>
      <c r="U5" s="12">
        <f>$F5*T5</f>
        <v>0</v>
      </c>
      <c r="V5" s="1"/>
      <c r="W5" s="34"/>
      <c r="X5" s="12">
        <f>$F5*W5</f>
        <v>0</v>
      </c>
      <c r="Y5" s="1"/>
      <c r="Z5" s="34"/>
      <c r="AA5" s="12">
        <f>$F5*Z5</f>
        <v>0</v>
      </c>
      <c r="AB5" s="1"/>
      <c r="AC5" s="34"/>
      <c r="AD5" s="12">
        <f>$F5*AC5</f>
        <v>0</v>
      </c>
      <c r="AE5" s="1"/>
      <c r="AF5" s="45">
        <f t="shared" ref="AF5:AF11" si="0">H5+K5+N5+AC5+Q5+T5+W5+Z5</f>
        <v>0</v>
      </c>
      <c r="AG5" s="12">
        <f>AF5*F5</f>
        <v>0</v>
      </c>
      <c r="AH5" s="38"/>
    </row>
    <row r="6" spans="2:35" s="10" customFormat="1" ht="25.05" customHeight="1" x14ac:dyDescent="0.4">
      <c r="B6" s="117">
        <f>Souhrn!B7</f>
        <v>2</v>
      </c>
      <c r="C6" s="118" t="str">
        <f>Souhrn!C7</f>
        <v>2.4.</v>
      </c>
      <c r="D6" s="342" t="str">
        <f>Souhrn!D7</f>
        <v>Vzdělávání dobrovolníků romských/proromských organizací</v>
      </c>
      <c r="E6" s="343"/>
      <c r="F6" s="119">
        <f>Souhrn!E7</f>
        <v>2536</v>
      </c>
      <c r="G6" s="1"/>
      <c r="H6" s="34"/>
      <c r="I6" s="12">
        <f>$F6*H6</f>
        <v>0</v>
      </c>
      <c r="J6" s="1"/>
      <c r="K6" s="34"/>
      <c r="L6" s="12">
        <f>$F6*K6</f>
        <v>0</v>
      </c>
      <c r="M6" s="1"/>
      <c r="N6" s="34"/>
      <c r="O6" s="12">
        <f>$F6*N6</f>
        <v>0</v>
      </c>
      <c r="P6" s="1"/>
      <c r="Q6" s="34"/>
      <c r="R6" s="12">
        <f>$F6*Q6</f>
        <v>0</v>
      </c>
      <c r="S6" s="1"/>
      <c r="T6" s="34"/>
      <c r="U6" s="12">
        <f>$F6*T6</f>
        <v>0</v>
      </c>
      <c r="V6" s="1"/>
      <c r="W6" s="34"/>
      <c r="X6" s="12">
        <f>$F6*W6</f>
        <v>0</v>
      </c>
      <c r="Y6" s="1"/>
      <c r="Z6" s="34"/>
      <c r="AA6" s="12">
        <f>$F6*Z6</f>
        <v>0</v>
      </c>
      <c r="AB6" s="1"/>
      <c r="AC6" s="34"/>
      <c r="AD6" s="12">
        <f>$F6*AC6</f>
        <v>0</v>
      </c>
      <c r="AE6" s="1"/>
      <c r="AF6" s="45">
        <f t="shared" si="0"/>
        <v>0</v>
      </c>
      <c r="AG6" s="12">
        <f t="shared" ref="AG6:AG8" si="1">AF6*F6</f>
        <v>0</v>
      </c>
      <c r="AH6" s="38"/>
    </row>
    <row r="7" spans="2:35" s="10" customFormat="1" ht="25.05" customHeight="1" x14ac:dyDescent="0.4">
      <c r="B7" s="117">
        <f>Souhrn!B8</f>
        <v>3</v>
      </c>
      <c r="C7" s="118" t="str">
        <f>Souhrn!C8</f>
        <v>2.4.</v>
      </c>
      <c r="D7" s="342" t="str">
        <f>Souhrn!D8</f>
        <v xml:space="preserve">Spolupráce pracovníků romských/proromských organizací </v>
      </c>
      <c r="E7" s="343"/>
      <c r="F7" s="119">
        <f>Souhrn!E8</f>
        <v>4544</v>
      </c>
      <c r="G7" s="1"/>
      <c r="H7" s="34"/>
      <c r="I7" s="12">
        <f>$F7*H7</f>
        <v>0</v>
      </c>
      <c r="J7" s="1"/>
      <c r="K7" s="34"/>
      <c r="L7" s="12">
        <f>$F7*K7</f>
        <v>0</v>
      </c>
      <c r="M7" s="1"/>
      <c r="N7" s="34"/>
      <c r="O7" s="12">
        <f>$F7*N7</f>
        <v>0</v>
      </c>
      <c r="P7" s="1"/>
      <c r="Q7" s="34"/>
      <c r="R7" s="12">
        <f>$F7*Q7</f>
        <v>0</v>
      </c>
      <c r="S7" s="1"/>
      <c r="T7" s="34"/>
      <c r="U7" s="12">
        <f>$F7*T7</f>
        <v>0</v>
      </c>
      <c r="V7" s="1"/>
      <c r="W7" s="34"/>
      <c r="X7" s="12">
        <f>$F7*W7</f>
        <v>0</v>
      </c>
      <c r="Y7" s="1"/>
      <c r="Z7" s="34"/>
      <c r="AA7" s="12">
        <f>$F7*Z7</f>
        <v>0</v>
      </c>
      <c r="AB7" s="1"/>
      <c r="AC7" s="34"/>
      <c r="AD7" s="12">
        <f>$F7*AC7</f>
        <v>0</v>
      </c>
      <c r="AE7" s="1"/>
      <c r="AF7" s="45">
        <f t="shared" si="0"/>
        <v>0</v>
      </c>
      <c r="AG7" s="12">
        <f t="shared" si="1"/>
        <v>0</v>
      </c>
      <c r="AH7" s="38"/>
    </row>
    <row r="8" spans="2:35" s="10" customFormat="1" ht="25.05" customHeight="1" thickBot="1" x14ac:dyDescent="0.45">
      <c r="B8" s="117">
        <f>Souhrn!B9</f>
        <v>4</v>
      </c>
      <c r="C8" s="118" t="str">
        <f>Souhrn!C9</f>
        <v>2.4.</v>
      </c>
      <c r="D8" s="342" t="str">
        <f>Souhrn!D9</f>
        <v>Spolupráce dobrovolníků romských/proromských organizací</v>
      </c>
      <c r="E8" s="343"/>
      <c r="F8" s="119">
        <f>Souhrn!E9</f>
        <v>2536</v>
      </c>
      <c r="G8" s="1"/>
      <c r="H8" s="34"/>
      <c r="I8" s="12">
        <f>$F8*H8</f>
        <v>0</v>
      </c>
      <c r="J8" s="1"/>
      <c r="K8" s="34"/>
      <c r="L8" s="12">
        <f>$F8*K8</f>
        <v>0</v>
      </c>
      <c r="M8" s="1"/>
      <c r="N8" s="34"/>
      <c r="O8" s="12">
        <f>$F8*N8</f>
        <v>0</v>
      </c>
      <c r="P8" s="1"/>
      <c r="Q8" s="34"/>
      <c r="R8" s="12">
        <f>$F8*Q8</f>
        <v>0</v>
      </c>
      <c r="S8" s="1"/>
      <c r="T8" s="34"/>
      <c r="U8" s="12">
        <f>$F8*T8</f>
        <v>0</v>
      </c>
      <c r="V8" s="1"/>
      <c r="W8" s="34"/>
      <c r="X8" s="12">
        <f>$F8*W8</f>
        <v>0</v>
      </c>
      <c r="Y8" s="1"/>
      <c r="Z8" s="34"/>
      <c r="AA8" s="12">
        <f>$F8*Z8</f>
        <v>0</v>
      </c>
      <c r="AB8" s="1"/>
      <c r="AC8" s="34"/>
      <c r="AD8" s="12">
        <f>$F8*AC8</f>
        <v>0</v>
      </c>
      <c r="AE8" s="1"/>
      <c r="AF8" s="45">
        <f t="shared" si="0"/>
        <v>0</v>
      </c>
      <c r="AG8" s="12">
        <f t="shared" si="1"/>
        <v>0</v>
      </c>
      <c r="AH8" s="38"/>
    </row>
    <row r="9" spans="2:35" s="10" customFormat="1" ht="18" customHeight="1" x14ac:dyDescent="0.4">
      <c r="B9" s="334">
        <f>Souhrn!B10</f>
        <v>5</v>
      </c>
      <c r="C9" s="336" t="str">
        <f>Souhrn!C10</f>
        <v>2.4.</v>
      </c>
      <c r="D9" s="338" t="str">
        <f>Souhrn!D10</f>
        <v>Vzdělávací aktivity pro romské děti a mládež</v>
      </c>
      <c r="E9" s="120" t="s">
        <v>47</v>
      </c>
      <c r="F9" s="119">
        <f>Souhrn!E10</f>
        <v>8000</v>
      </c>
      <c r="G9" s="1"/>
      <c r="H9" s="41"/>
      <c r="I9" s="332">
        <f>H10*$F10</f>
        <v>0</v>
      </c>
      <c r="J9" s="1"/>
      <c r="K9" s="41"/>
      <c r="L9" s="332">
        <f>K10*$F10</f>
        <v>0</v>
      </c>
      <c r="M9" s="1"/>
      <c r="N9" s="41"/>
      <c r="O9" s="332">
        <f>N10*$F10</f>
        <v>0</v>
      </c>
      <c r="P9" s="1"/>
      <c r="Q9" s="41"/>
      <c r="R9" s="332">
        <f>Q10*$F10</f>
        <v>0</v>
      </c>
      <c r="S9" s="1"/>
      <c r="T9" s="41"/>
      <c r="U9" s="332">
        <f>T10*$F10</f>
        <v>0</v>
      </c>
      <c r="V9" s="1"/>
      <c r="W9" s="41"/>
      <c r="X9" s="332">
        <f>W10*$F10</f>
        <v>0</v>
      </c>
      <c r="Y9" s="1"/>
      <c r="Z9" s="41"/>
      <c r="AA9" s="332">
        <f>Z10*$F10</f>
        <v>0</v>
      </c>
      <c r="AB9" s="1"/>
      <c r="AC9" s="41"/>
      <c r="AD9" s="332">
        <f>AC10*$F10</f>
        <v>0</v>
      </c>
      <c r="AE9" s="1"/>
      <c r="AF9" s="45">
        <f t="shared" si="0"/>
        <v>0</v>
      </c>
      <c r="AG9" s="332">
        <f>I9+L9+O9+AD9+R9+U9+X9+AA9</f>
        <v>0</v>
      </c>
      <c r="AH9" s="43" t="s">
        <v>45</v>
      </c>
    </row>
    <row r="10" spans="2:35" s="10" customFormat="1" ht="18" customHeight="1" thickBot="1" x14ac:dyDescent="0.45">
      <c r="B10" s="335"/>
      <c r="C10" s="337"/>
      <c r="D10" s="339"/>
      <c r="E10" s="121" t="s">
        <v>48</v>
      </c>
      <c r="F10" s="122">
        <f>F9/16</f>
        <v>500</v>
      </c>
      <c r="G10" s="1"/>
      <c r="H10" s="34"/>
      <c r="I10" s="333"/>
      <c r="J10" s="1"/>
      <c r="K10" s="34"/>
      <c r="L10" s="333"/>
      <c r="M10" s="1"/>
      <c r="N10" s="34"/>
      <c r="O10" s="333"/>
      <c r="P10" s="1"/>
      <c r="Q10" s="34"/>
      <c r="R10" s="333"/>
      <c r="S10" s="1"/>
      <c r="T10" s="34"/>
      <c r="U10" s="333"/>
      <c r="V10" s="1"/>
      <c r="W10" s="34"/>
      <c r="X10" s="333"/>
      <c r="Y10" s="1"/>
      <c r="Z10" s="34"/>
      <c r="AA10" s="333"/>
      <c r="AB10" s="1"/>
      <c r="AC10" s="34"/>
      <c r="AD10" s="333"/>
      <c r="AE10" s="1"/>
      <c r="AF10" s="46">
        <f t="shared" si="0"/>
        <v>0</v>
      </c>
      <c r="AG10" s="333"/>
      <c r="AH10" s="42" t="s">
        <v>12</v>
      </c>
    </row>
    <row r="11" spans="2:35" s="10" customFormat="1" ht="35.1" customHeight="1" thickBot="1" x14ac:dyDescent="0.45">
      <c r="B11" s="123">
        <f>Souhrn!B11</f>
        <v>6</v>
      </c>
      <c r="C11" s="124" t="str">
        <f>Souhrn!C11</f>
        <v>2.4.</v>
      </c>
      <c r="D11" s="339" t="str">
        <f>Souhrn!D11</f>
        <v>Odborně zaměřená tematická a komunitní setkávání v romských/proromských organizacích</v>
      </c>
      <c r="E11" s="347"/>
      <c r="F11" s="119">
        <f>Souhrn!E11</f>
        <v>1510</v>
      </c>
      <c r="G11" s="1"/>
      <c r="H11" s="35"/>
      <c r="I11" s="13">
        <f>$F11*H11</f>
        <v>0</v>
      </c>
      <c r="J11" s="1"/>
      <c r="K11" s="35"/>
      <c r="L11" s="12">
        <f>$F11*K11</f>
        <v>0</v>
      </c>
      <c r="M11" s="1"/>
      <c r="N11" s="35"/>
      <c r="O11" s="12">
        <f>$F11*N11</f>
        <v>0</v>
      </c>
      <c r="P11" s="1"/>
      <c r="Q11" s="35"/>
      <c r="R11" s="12">
        <f>$F11*Q11</f>
        <v>0</v>
      </c>
      <c r="S11" s="1"/>
      <c r="T11" s="35"/>
      <c r="U11" s="12">
        <f>$F11*T11</f>
        <v>0</v>
      </c>
      <c r="V11" s="1"/>
      <c r="W11" s="35"/>
      <c r="X11" s="12">
        <f>$F11*W11</f>
        <v>0</v>
      </c>
      <c r="Y11" s="1"/>
      <c r="Z11" s="35"/>
      <c r="AA11" s="12">
        <f>$F11*Z11</f>
        <v>0</v>
      </c>
      <c r="AB11" s="1"/>
      <c r="AC11" s="35"/>
      <c r="AD11" s="12">
        <f>$F11*AC11</f>
        <v>0</v>
      </c>
      <c r="AE11" s="1"/>
      <c r="AF11" s="45">
        <f t="shared" si="0"/>
        <v>0</v>
      </c>
      <c r="AG11" s="12">
        <f t="shared" ref="AG11" si="2">AF11*F11</f>
        <v>0</v>
      </c>
      <c r="AH11" s="39"/>
    </row>
    <row r="12" spans="2:35" s="10" customFormat="1" ht="21.75" customHeight="1" thickBot="1" x14ac:dyDescent="0.45">
      <c r="B12" s="125" t="s">
        <v>13</v>
      </c>
      <c r="C12" s="126"/>
      <c r="D12" s="127"/>
      <c r="E12" s="127"/>
      <c r="F12" s="128"/>
      <c r="G12" s="1"/>
      <c r="H12" s="47"/>
      <c r="I12" s="48">
        <f>SUM(I5:I11)</f>
        <v>0</v>
      </c>
      <c r="J12" s="1"/>
      <c r="K12" s="47"/>
      <c r="L12" s="48">
        <f>SUM(L5:L11)</f>
        <v>0</v>
      </c>
      <c r="M12" s="1"/>
      <c r="N12" s="47"/>
      <c r="O12" s="48">
        <f>SUM(O5:O11)</f>
        <v>0</v>
      </c>
      <c r="P12" s="1"/>
      <c r="Q12" s="14"/>
      <c r="R12" s="15">
        <f>SUM(R5:R11)</f>
        <v>0</v>
      </c>
      <c r="S12" s="1"/>
      <c r="T12" s="14"/>
      <c r="U12" s="15">
        <f>SUM(U5:U11)</f>
        <v>0</v>
      </c>
      <c r="V12" s="1"/>
      <c r="W12" s="14"/>
      <c r="X12" s="15">
        <f>SUM(X5:X11)</f>
        <v>0</v>
      </c>
      <c r="Y12" s="1"/>
      <c r="Z12" s="47"/>
      <c r="AA12" s="48">
        <f>SUM(AA5:AA11)</f>
        <v>0</v>
      </c>
      <c r="AB12" s="1"/>
      <c r="AC12" s="14"/>
      <c r="AD12" s="15">
        <f>SUM(AD5:AD11)</f>
        <v>0</v>
      </c>
      <c r="AE12" s="1"/>
      <c r="AF12" s="14"/>
      <c r="AG12" s="15">
        <f>SUM(AG5:AG11)</f>
        <v>0</v>
      </c>
      <c r="AH12" s="40"/>
    </row>
    <row r="13" spans="2:35" ht="12" customHeight="1" thickBot="1" x14ac:dyDescent="0.4">
      <c r="B13" s="129"/>
      <c r="C13" s="129"/>
      <c r="D13" s="129"/>
      <c r="E13" s="129"/>
      <c r="F13" s="129"/>
    </row>
    <row r="14" spans="2:35" s="10" customFormat="1" ht="41.25" customHeight="1" thickBot="1" x14ac:dyDescent="0.45">
      <c r="B14" s="363" t="s">
        <v>75</v>
      </c>
      <c r="C14" s="364"/>
      <c r="D14" s="364"/>
      <c r="E14" s="365"/>
      <c r="F14" s="129"/>
      <c r="G14" s="3"/>
      <c r="H14" s="71" t="s">
        <v>79</v>
      </c>
      <c r="I14" s="72"/>
      <c r="J14" s="73"/>
      <c r="K14" s="74"/>
      <c r="L14" s="75"/>
      <c r="M14" s="73"/>
      <c r="N14" s="74"/>
      <c r="O14" s="75"/>
      <c r="P14" s="73"/>
      <c r="Q14" s="74"/>
      <c r="R14" s="75"/>
      <c r="S14" s="73"/>
      <c r="T14" s="74"/>
      <c r="U14" s="75"/>
      <c r="V14" s="73"/>
      <c r="W14" s="74"/>
      <c r="X14" s="75"/>
      <c r="Y14" s="73"/>
      <c r="Z14" s="74"/>
      <c r="AA14" s="75"/>
      <c r="AB14" s="73"/>
      <c r="AC14" s="74"/>
      <c r="AD14" s="75"/>
      <c r="AE14" s="3"/>
      <c r="AF14" s="366" t="s">
        <v>14</v>
      </c>
      <c r="AG14" s="367"/>
      <c r="AH14" s="366" t="s">
        <v>99</v>
      </c>
      <c r="AI14" s="367"/>
    </row>
    <row r="15" spans="2:35" s="10" customFormat="1" ht="33" customHeight="1" x14ac:dyDescent="0.4">
      <c r="B15" s="354" t="s">
        <v>76</v>
      </c>
      <c r="C15" s="355"/>
      <c r="D15" s="355"/>
      <c r="E15" s="356"/>
      <c r="F15" s="129"/>
      <c r="G15" s="1"/>
      <c r="H15" s="348"/>
      <c r="I15" s="349"/>
      <c r="J15" s="1"/>
      <c r="K15" s="348"/>
      <c r="L15" s="349"/>
      <c r="M15" s="1"/>
      <c r="N15" s="348"/>
      <c r="O15" s="349"/>
      <c r="P15" s="1"/>
      <c r="Q15" s="348"/>
      <c r="R15" s="349"/>
      <c r="S15" s="1"/>
      <c r="T15" s="348"/>
      <c r="U15" s="349"/>
      <c r="V15" s="1"/>
      <c r="W15" s="348"/>
      <c r="X15" s="349"/>
      <c r="Y15" s="1"/>
      <c r="Z15" s="34"/>
      <c r="AA15" s="12"/>
      <c r="AB15" s="1"/>
      <c r="AC15" s="348"/>
      <c r="AD15" s="349"/>
      <c r="AE15" s="1"/>
      <c r="AF15" s="368">
        <f>SUM(H15:AD15)</f>
        <v>0</v>
      </c>
      <c r="AG15" s="369"/>
      <c r="AH15" s="348"/>
      <c r="AI15" s="349"/>
    </row>
    <row r="16" spans="2:35" s="10" customFormat="1" ht="42.75" customHeight="1" x14ac:dyDescent="0.4">
      <c r="B16" s="357" t="s">
        <v>77</v>
      </c>
      <c r="C16" s="358"/>
      <c r="D16" s="358"/>
      <c r="E16" s="359"/>
      <c r="F16" s="129"/>
      <c r="G16" s="1"/>
      <c r="H16" s="350"/>
      <c r="I16" s="351"/>
      <c r="J16" s="1"/>
      <c r="K16" s="350"/>
      <c r="L16" s="351"/>
      <c r="M16" s="1"/>
      <c r="N16" s="350"/>
      <c r="O16" s="351"/>
      <c r="P16" s="1"/>
      <c r="Q16" s="350"/>
      <c r="R16" s="351"/>
      <c r="S16" s="1"/>
      <c r="T16" s="350"/>
      <c r="U16" s="351"/>
      <c r="V16" s="1"/>
      <c r="W16" s="350"/>
      <c r="X16" s="351"/>
      <c r="Y16" s="1"/>
      <c r="Z16" s="34"/>
      <c r="AA16" s="12"/>
      <c r="AB16" s="1"/>
      <c r="AC16" s="350"/>
      <c r="AD16" s="351"/>
      <c r="AE16" s="1"/>
      <c r="AF16" s="370">
        <f t="shared" ref="AF16:AF17" si="3">SUM(H16:AD16)</f>
        <v>0</v>
      </c>
      <c r="AG16" s="371"/>
      <c r="AH16" s="350"/>
      <c r="AI16" s="351"/>
    </row>
    <row r="17" spans="2:35" s="10" customFormat="1" ht="33" customHeight="1" thickBot="1" x14ac:dyDescent="0.45">
      <c r="B17" s="360" t="s">
        <v>78</v>
      </c>
      <c r="C17" s="361"/>
      <c r="D17" s="361"/>
      <c r="E17" s="362"/>
      <c r="F17" s="129"/>
      <c r="G17" s="1"/>
      <c r="H17" s="352"/>
      <c r="I17" s="353"/>
      <c r="J17" s="1"/>
      <c r="K17" s="352"/>
      <c r="L17" s="353"/>
      <c r="M17" s="1"/>
      <c r="N17" s="352"/>
      <c r="O17" s="353"/>
      <c r="P17" s="1"/>
      <c r="Q17" s="352"/>
      <c r="R17" s="353"/>
      <c r="S17" s="1"/>
      <c r="T17" s="352"/>
      <c r="U17" s="353"/>
      <c r="V17" s="1"/>
      <c r="W17" s="352"/>
      <c r="X17" s="353"/>
      <c r="Y17" s="1"/>
      <c r="Z17" s="34"/>
      <c r="AA17" s="12"/>
      <c r="AB17" s="1"/>
      <c r="AC17" s="352"/>
      <c r="AD17" s="353"/>
      <c r="AE17" s="1"/>
      <c r="AF17" s="372">
        <f t="shared" si="3"/>
        <v>0</v>
      </c>
      <c r="AG17" s="373"/>
      <c r="AH17" s="352"/>
      <c r="AI17" s="353"/>
    </row>
    <row r="22" spans="2:35" x14ac:dyDescent="0.35">
      <c r="I22" s="70"/>
    </row>
  </sheetData>
  <sheetProtection algorithmName="SHA-512" hashValue="6VUzmyDj9ZkkhnmbhDZnyeHICyN3cPYH0IvD083w1C+jmcizXygoXdK5PTFVLAGmNNnBxCSks+Y1NygAQ9ZFXg==" saltValue="BS+29oLIr8Fp3Ic9BdHMUA==" spinCount="100000" sheet="1" objects="1" scenarios="1" autoFilter="0"/>
  <mergeCells count="60">
    <mergeCell ref="AH14:AI14"/>
    <mergeCell ref="AH15:AI15"/>
    <mergeCell ref="AH16:AI16"/>
    <mergeCell ref="AH17:AI17"/>
    <mergeCell ref="AC15:AD15"/>
    <mergeCell ref="AC16:AD16"/>
    <mergeCell ref="AC17:AD17"/>
    <mergeCell ref="AF15:AG15"/>
    <mergeCell ref="AF16:AG16"/>
    <mergeCell ref="AF17:AG17"/>
    <mergeCell ref="AF14:AG14"/>
    <mergeCell ref="B15:E15"/>
    <mergeCell ref="B16:E16"/>
    <mergeCell ref="B17:E17"/>
    <mergeCell ref="B14:E14"/>
    <mergeCell ref="Q17:R17"/>
    <mergeCell ref="H15:I15"/>
    <mergeCell ref="H16:I16"/>
    <mergeCell ref="H17:I17"/>
    <mergeCell ref="K15:L15"/>
    <mergeCell ref="K16:L16"/>
    <mergeCell ref="K17:L17"/>
    <mergeCell ref="N15:O15"/>
    <mergeCell ref="N16:O16"/>
    <mergeCell ref="N17:O17"/>
    <mergeCell ref="Q15:R15"/>
    <mergeCell ref="Q16:R16"/>
    <mergeCell ref="T16:U16"/>
    <mergeCell ref="T17:U17"/>
    <mergeCell ref="W15:X15"/>
    <mergeCell ref="W16:X16"/>
    <mergeCell ref="W17:X17"/>
    <mergeCell ref="T15:U15"/>
    <mergeCell ref="D11:E11"/>
    <mergeCell ref="I9:I10"/>
    <mergeCell ref="L9:L10"/>
    <mergeCell ref="O9:O10"/>
    <mergeCell ref="AD9:AD10"/>
    <mergeCell ref="AG9:AG10"/>
    <mergeCell ref="AF3:AG3"/>
    <mergeCell ref="B9:B10"/>
    <mergeCell ref="C9:C10"/>
    <mergeCell ref="D9:D10"/>
    <mergeCell ref="D5:E5"/>
    <mergeCell ref="D6:E6"/>
    <mergeCell ref="D7:E7"/>
    <mergeCell ref="D8:E8"/>
    <mergeCell ref="H3:I3"/>
    <mergeCell ref="K3:L3"/>
    <mergeCell ref="N3:O3"/>
    <mergeCell ref="AC3:AD3"/>
    <mergeCell ref="B3:F3"/>
    <mergeCell ref="Q3:R3"/>
    <mergeCell ref="R9:R10"/>
    <mergeCell ref="T3:U3"/>
    <mergeCell ref="U9:U10"/>
    <mergeCell ref="W3:X3"/>
    <mergeCell ref="X9:X10"/>
    <mergeCell ref="Z3:AA3"/>
    <mergeCell ref="AA9:AA10"/>
  </mergeCells>
  <conditionalFormatting sqref="AH9:AH10">
    <cfRule type="expression" dxfId="1" priority="14">
      <formula>$M$11&gt;$J$11*32</formula>
    </cfRule>
  </conditionalFormatting>
  <dataValidations count="2">
    <dataValidation type="whole" allowBlank="1" showInputMessage="1" showErrorMessage="1" sqref="AG5:AG9 J5:J11 M5:M11 AB5:AB11 Y5:Y11 AF5:AF10 G5:G11 P5:P11 S5:S11 V5:V11 AE5:AE11 AF11:AG11" xr:uid="{00000000-0002-0000-0500-000000000000}">
      <formula1>0</formula1>
      <formula2>1000</formula2>
    </dataValidation>
    <dataValidation type="whole" operator="greaterThanOrEqual" allowBlank="1" showInputMessage="1" showErrorMessage="1" sqref="H5:H11 K5:K11 N5:N11 Q5:Q11 T5:T11 W5:W11 AC5:AC11 H15:I17 K15:L17 N15:O17 Q15:R17 T15:U17 W15:X17 AC15:AD17 AH15:AI17" xr:uid="{DB33E126-90B5-417C-B2E2-D208A59BBE44}">
      <formula1>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AE34B-90B6-4CD1-B15B-7FC6B4CDDD9E}">
  <sheetPr>
    <tabColor theme="0"/>
  </sheetPr>
  <dimension ref="B1:L3003"/>
  <sheetViews>
    <sheetView workbookViewId="0">
      <selection activeCell="C4" sqref="C4"/>
    </sheetView>
  </sheetViews>
  <sheetFormatPr defaultColWidth="9.21875" defaultRowHeight="20.100000000000001" customHeight="1" x14ac:dyDescent="0.3"/>
  <cols>
    <col min="1" max="1" width="2.44140625" style="76" customWidth="1"/>
    <col min="2" max="2" width="1.77734375" style="87" customWidth="1"/>
    <col min="3" max="3" width="41.77734375" style="78" customWidth="1"/>
    <col min="4" max="4" width="17.21875" style="79" customWidth="1"/>
    <col min="5" max="5" width="41.77734375" style="78" customWidth="1"/>
    <col min="6" max="6" width="9.21875" style="76"/>
    <col min="7" max="7" width="7.77734375" style="80" hidden="1" customWidth="1"/>
    <col min="8" max="8" width="7" style="80" hidden="1" customWidth="1"/>
    <col min="9" max="16384" width="9.21875" style="76"/>
  </cols>
  <sheetData>
    <row r="1" spans="2:12" ht="9.75" customHeight="1" thickBot="1" x14ac:dyDescent="0.35">
      <c r="L1" s="77"/>
    </row>
    <row r="2" spans="2:12" ht="34.5" customHeight="1" thickBot="1" x14ac:dyDescent="0.35">
      <c r="B2" s="374" t="s">
        <v>84</v>
      </c>
      <c r="C2" s="375"/>
      <c r="D2" s="375"/>
      <c r="E2" s="376"/>
      <c r="L2" s="77"/>
    </row>
    <row r="3" spans="2:12" ht="28.5" customHeight="1" thickBot="1" x14ac:dyDescent="0.35">
      <c r="B3" s="86"/>
      <c r="C3" s="85" t="s">
        <v>82</v>
      </c>
      <c r="D3" s="91" t="s">
        <v>80</v>
      </c>
      <c r="E3" s="96" t="s">
        <v>81</v>
      </c>
      <c r="G3" s="81">
        <f>SUM(G4:G3003)</f>
        <v>0</v>
      </c>
      <c r="H3" s="81">
        <f>SUM(H4:H3003)</f>
        <v>0</v>
      </c>
    </row>
    <row r="4" spans="2:12" ht="20.100000000000001" customHeight="1" x14ac:dyDescent="0.3">
      <c r="B4" s="88">
        <f>C4</f>
        <v>0</v>
      </c>
      <c r="C4" s="82"/>
      <c r="D4" s="92"/>
      <c r="E4" s="97"/>
      <c r="G4" s="80">
        <f>IF(C4&lt;&gt;"",1,0)</f>
        <v>0</v>
      </c>
      <c r="H4" s="80">
        <f>IF(G4=1,IF(D4="ano",1,0),0)</f>
        <v>0</v>
      </c>
    </row>
    <row r="5" spans="2:12" ht="20.100000000000001" customHeight="1" x14ac:dyDescent="0.3">
      <c r="B5" s="89">
        <f t="shared" ref="B5:B68" si="0">C5</f>
        <v>0</v>
      </c>
      <c r="C5" s="83"/>
      <c r="D5" s="93"/>
      <c r="E5" s="97"/>
      <c r="G5" s="80">
        <f t="shared" ref="G5:G68" si="1">IF(C5&lt;&gt;"",1,0)</f>
        <v>0</v>
      </c>
      <c r="H5" s="80">
        <f t="shared" ref="H5:H68" si="2">IF(G5=1,IF(D5="ano",1,0),0)</f>
        <v>0</v>
      </c>
    </row>
    <row r="6" spans="2:12" ht="20.100000000000001" customHeight="1" x14ac:dyDescent="0.3">
      <c r="B6" s="89">
        <f t="shared" si="0"/>
        <v>0</v>
      </c>
      <c r="C6" s="83"/>
      <c r="D6" s="94"/>
      <c r="E6" s="97"/>
      <c r="G6" s="80">
        <f t="shared" si="1"/>
        <v>0</v>
      </c>
      <c r="H6" s="80">
        <f t="shared" si="2"/>
        <v>0</v>
      </c>
    </row>
    <row r="7" spans="2:12" ht="20.100000000000001" customHeight="1" x14ac:dyDescent="0.3">
      <c r="B7" s="89">
        <f t="shared" si="0"/>
        <v>0</v>
      </c>
      <c r="C7" s="83"/>
      <c r="D7" s="94"/>
      <c r="E7" s="97"/>
      <c r="G7" s="80">
        <f t="shared" si="1"/>
        <v>0</v>
      </c>
      <c r="H7" s="80">
        <f t="shared" si="2"/>
        <v>0</v>
      </c>
    </row>
    <row r="8" spans="2:12" ht="20.100000000000001" customHeight="1" x14ac:dyDescent="0.3">
      <c r="B8" s="89">
        <f t="shared" si="0"/>
        <v>0</v>
      </c>
      <c r="C8" s="83"/>
      <c r="D8" s="94"/>
      <c r="E8" s="97"/>
      <c r="G8" s="80">
        <f t="shared" si="1"/>
        <v>0</v>
      </c>
      <c r="H8" s="80">
        <f t="shared" si="2"/>
        <v>0</v>
      </c>
    </row>
    <row r="9" spans="2:12" ht="20.100000000000001" customHeight="1" x14ac:dyDescent="0.3">
      <c r="B9" s="89">
        <f t="shared" si="0"/>
        <v>0</v>
      </c>
      <c r="C9" s="83"/>
      <c r="D9" s="94"/>
      <c r="E9" s="97"/>
      <c r="G9" s="80">
        <f t="shared" si="1"/>
        <v>0</v>
      </c>
      <c r="H9" s="80">
        <f t="shared" si="2"/>
        <v>0</v>
      </c>
    </row>
    <row r="10" spans="2:12" ht="20.100000000000001" customHeight="1" x14ac:dyDescent="0.3">
      <c r="B10" s="89">
        <f t="shared" si="0"/>
        <v>0</v>
      </c>
      <c r="C10" s="83"/>
      <c r="D10" s="94"/>
      <c r="E10" s="97"/>
      <c r="G10" s="80">
        <f t="shared" si="1"/>
        <v>0</v>
      </c>
      <c r="H10" s="80">
        <f t="shared" si="2"/>
        <v>0</v>
      </c>
    </row>
    <row r="11" spans="2:12" ht="20.100000000000001" customHeight="1" x14ac:dyDescent="0.3">
      <c r="B11" s="89">
        <f t="shared" si="0"/>
        <v>0</v>
      </c>
      <c r="C11" s="83"/>
      <c r="D11" s="94"/>
      <c r="E11" s="97"/>
      <c r="G11" s="80">
        <f t="shared" si="1"/>
        <v>0</v>
      </c>
      <c r="H11" s="80">
        <f t="shared" si="2"/>
        <v>0</v>
      </c>
    </row>
    <row r="12" spans="2:12" ht="20.100000000000001" customHeight="1" x14ac:dyDescent="0.3">
      <c r="B12" s="89">
        <f t="shared" si="0"/>
        <v>0</v>
      </c>
      <c r="C12" s="83"/>
      <c r="D12" s="94"/>
      <c r="E12" s="97"/>
      <c r="G12" s="80">
        <f t="shared" si="1"/>
        <v>0</v>
      </c>
      <c r="H12" s="80">
        <f t="shared" si="2"/>
        <v>0</v>
      </c>
    </row>
    <row r="13" spans="2:12" ht="20.100000000000001" customHeight="1" x14ac:dyDescent="0.3">
      <c r="B13" s="89">
        <f t="shared" si="0"/>
        <v>0</v>
      </c>
      <c r="C13" s="83"/>
      <c r="D13" s="94"/>
      <c r="E13" s="97"/>
      <c r="G13" s="80">
        <f t="shared" si="1"/>
        <v>0</v>
      </c>
      <c r="H13" s="80">
        <f t="shared" si="2"/>
        <v>0</v>
      </c>
    </row>
    <row r="14" spans="2:12" ht="20.100000000000001" customHeight="1" x14ac:dyDescent="0.3">
      <c r="B14" s="89">
        <f t="shared" si="0"/>
        <v>0</v>
      </c>
      <c r="C14" s="83"/>
      <c r="D14" s="94"/>
      <c r="E14" s="97"/>
      <c r="G14" s="80">
        <f t="shared" si="1"/>
        <v>0</v>
      </c>
      <c r="H14" s="80">
        <f t="shared" si="2"/>
        <v>0</v>
      </c>
    </row>
    <row r="15" spans="2:12" ht="20.100000000000001" customHeight="1" x14ac:dyDescent="0.3">
      <c r="B15" s="89">
        <f t="shared" si="0"/>
        <v>0</v>
      </c>
      <c r="C15" s="83"/>
      <c r="D15" s="94"/>
      <c r="E15" s="97"/>
      <c r="G15" s="80">
        <f t="shared" si="1"/>
        <v>0</v>
      </c>
      <c r="H15" s="80">
        <f t="shared" si="2"/>
        <v>0</v>
      </c>
    </row>
    <row r="16" spans="2:12" ht="20.100000000000001" customHeight="1" x14ac:dyDescent="0.3">
      <c r="B16" s="89">
        <f t="shared" si="0"/>
        <v>0</v>
      </c>
      <c r="C16" s="83"/>
      <c r="D16" s="94"/>
      <c r="E16" s="97"/>
      <c r="G16" s="80">
        <f t="shared" si="1"/>
        <v>0</v>
      </c>
      <c r="H16" s="80">
        <f t="shared" si="2"/>
        <v>0</v>
      </c>
    </row>
    <row r="17" spans="2:8" ht="20.100000000000001" customHeight="1" x14ac:dyDescent="0.3">
      <c r="B17" s="89">
        <f t="shared" si="0"/>
        <v>0</v>
      </c>
      <c r="C17" s="83"/>
      <c r="D17" s="94"/>
      <c r="E17" s="97"/>
      <c r="G17" s="80">
        <f t="shared" si="1"/>
        <v>0</v>
      </c>
      <c r="H17" s="80">
        <f t="shared" si="2"/>
        <v>0</v>
      </c>
    </row>
    <row r="18" spans="2:8" ht="20.100000000000001" customHeight="1" x14ac:dyDescent="0.3">
      <c r="B18" s="89">
        <f t="shared" si="0"/>
        <v>0</v>
      </c>
      <c r="C18" s="83"/>
      <c r="D18" s="94"/>
      <c r="E18" s="97"/>
      <c r="G18" s="80">
        <f t="shared" si="1"/>
        <v>0</v>
      </c>
      <c r="H18" s="80">
        <f t="shared" si="2"/>
        <v>0</v>
      </c>
    </row>
    <row r="19" spans="2:8" ht="20.100000000000001" customHeight="1" x14ac:dyDescent="0.3">
      <c r="B19" s="89">
        <f t="shared" si="0"/>
        <v>0</v>
      </c>
      <c r="C19" s="83"/>
      <c r="D19" s="94"/>
      <c r="E19" s="97"/>
      <c r="G19" s="80">
        <f t="shared" si="1"/>
        <v>0</v>
      </c>
      <c r="H19" s="80">
        <f t="shared" si="2"/>
        <v>0</v>
      </c>
    </row>
    <row r="20" spans="2:8" ht="20.100000000000001" customHeight="1" x14ac:dyDescent="0.3">
      <c r="B20" s="89">
        <f t="shared" si="0"/>
        <v>0</v>
      </c>
      <c r="C20" s="83"/>
      <c r="D20" s="94"/>
      <c r="E20" s="97"/>
      <c r="G20" s="80">
        <f t="shared" si="1"/>
        <v>0</v>
      </c>
      <c r="H20" s="80">
        <f t="shared" si="2"/>
        <v>0</v>
      </c>
    </row>
    <row r="21" spans="2:8" ht="20.100000000000001" customHeight="1" x14ac:dyDescent="0.3">
      <c r="B21" s="89">
        <f t="shared" si="0"/>
        <v>0</v>
      </c>
      <c r="C21" s="83"/>
      <c r="D21" s="94"/>
      <c r="E21" s="97"/>
      <c r="G21" s="80">
        <f t="shared" si="1"/>
        <v>0</v>
      </c>
      <c r="H21" s="80">
        <f t="shared" si="2"/>
        <v>0</v>
      </c>
    </row>
    <row r="22" spans="2:8" ht="20.100000000000001" customHeight="1" x14ac:dyDescent="0.3">
      <c r="B22" s="89">
        <f t="shared" si="0"/>
        <v>0</v>
      </c>
      <c r="C22" s="83"/>
      <c r="D22" s="94"/>
      <c r="E22" s="97"/>
      <c r="G22" s="80">
        <f t="shared" si="1"/>
        <v>0</v>
      </c>
      <c r="H22" s="80">
        <f t="shared" si="2"/>
        <v>0</v>
      </c>
    </row>
    <row r="23" spans="2:8" ht="20.100000000000001" customHeight="1" x14ac:dyDescent="0.3">
      <c r="B23" s="89">
        <f t="shared" si="0"/>
        <v>0</v>
      </c>
      <c r="C23" s="83"/>
      <c r="D23" s="94"/>
      <c r="E23" s="97"/>
      <c r="G23" s="80">
        <f t="shared" si="1"/>
        <v>0</v>
      </c>
      <c r="H23" s="80">
        <f t="shared" si="2"/>
        <v>0</v>
      </c>
    </row>
    <row r="24" spans="2:8" ht="20.100000000000001" customHeight="1" x14ac:dyDescent="0.3">
      <c r="B24" s="89">
        <f t="shared" si="0"/>
        <v>0</v>
      </c>
      <c r="C24" s="83"/>
      <c r="D24" s="94"/>
      <c r="E24" s="97"/>
      <c r="G24" s="80">
        <f t="shared" si="1"/>
        <v>0</v>
      </c>
      <c r="H24" s="80">
        <f t="shared" si="2"/>
        <v>0</v>
      </c>
    </row>
    <row r="25" spans="2:8" ht="20.100000000000001" customHeight="1" x14ac:dyDescent="0.3">
      <c r="B25" s="89">
        <f t="shared" si="0"/>
        <v>0</v>
      </c>
      <c r="C25" s="83"/>
      <c r="D25" s="94"/>
      <c r="E25" s="97"/>
      <c r="G25" s="80">
        <f t="shared" si="1"/>
        <v>0</v>
      </c>
      <c r="H25" s="80">
        <f t="shared" si="2"/>
        <v>0</v>
      </c>
    </row>
    <row r="26" spans="2:8" ht="20.100000000000001" customHeight="1" x14ac:dyDescent="0.3">
      <c r="B26" s="89">
        <f t="shared" si="0"/>
        <v>0</v>
      </c>
      <c r="C26" s="83"/>
      <c r="D26" s="94"/>
      <c r="E26" s="97"/>
      <c r="G26" s="80">
        <f t="shared" si="1"/>
        <v>0</v>
      </c>
      <c r="H26" s="80">
        <f t="shared" si="2"/>
        <v>0</v>
      </c>
    </row>
    <row r="27" spans="2:8" ht="20.100000000000001" customHeight="1" x14ac:dyDescent="0.3">
      <c r="B27" s="89">
        <f t="shared" si="0"/>
        <v>0</v>
      </c>
      <c r="C27" s="83"/>
      <c r="D27" s="94"/>
      <c r="E27" s="97"/>
      <c r="G27" s="80">
        <f t="shared" si="1"/>
        <v>0</v>
      </c>
      <c r="H27" s="80">
        <f t="shared" si="2"/>
        <v>0</v>
      </c>
    </row>
    <row r="28" spans="2:8" ht="20.100000000000001" customHeight="1" x14ac:dyDescent="0.3">
      <c r="B28" s="89">
        <f t="shared" si="0"/>
        <v>0</v>
      </c>
      <c r="C28" s="83"/>
      <c r="D28" s="94"/>
      <c r="E28" s="97"/>
      <c r="G28" s="80">
        <f t="shared" si="1"/>
        <v>0</v>
      </c>
      <c r="H28" s="80">
        <f t="shared" si="2"/>
        <v>0</v>
      </c>
    </row>
    <row r="29" spans="2:8" ht="20.100000000000001" customHeight="1" x14ac:dyDescent="0.3">
      <c r="B29" s="89">
        <f t="shared" si="0"/>
        <v>0</v>
      </c>
      <c r="C29" s="83"/>
      <c r="D29" s="94"/>
      <c r="E29" s="97"/>
      <c r="G29" s="80">
        <f t="shared" si="1"/>
        <v>0</v>
      </c>
      <c r="H29" s="80">
        <f t="shared" si="2"/>
        <v>0</v>
      </c>
    </row>
    <row r="30" spans="2:8" ht="20.100000000000001" customHeight="1" x14ac:dyDescent="0.3">
      <c r="B30" s="89">
        <f t="shared" si="0"/>
        <v>0</v>
      </c>
      <c r="C30" s="83"/>
      <c r="D30" s="94"/>
      <c r="E30" s="97"/>
      <c r="G30" s="80">
        <f t="shared" si="1"/>
        <v>0</v>
      </c>
      <c r="H30" s="80">
        <f t="shared" si="2"/>
        <v>0</v>
      </c>
    </row>
    <row r="31" spans="2:8" ht="20.100000000000001" customHeight="1" x14ac:dyDescent="0.3">
      <c r="B31" s="89">
        <f t="shared" si="0"/>
        <v>0</v>
      </c>
      <c r="C31" s="83"/>
      <c r="D31" s="94"/>
      <c r="E31" s="97"/>
      <c r="G31" s="80">
        <f t="shared" si="1"/>
        <v>0</v>
      </c>
      <c r="H31" s="80">
        <f t="shared" si="2"/>
        <v>0</v>
      </c>
    </row>
    <row r="32" spans="2:8" ht="20.100000000000001" customHeight="1" x14ac:dyDescent="0.3">
      <c r="B32" s="89">
        <f t="shared" si="0"/>
        <v>0</v>
      </c>
      <c r="C32" s="83"/>
      <c r="D32" s="94"/>
      <c r="E32" s="97"/>
      <c r="G32" s="80">
        <f t="shared" si="1"/>
        <v>0</v>
      </c>
      <c r="H32" s="80">
        <f t="shared" si="2"/>
        <v>0</v>
      </c>
    </row>
    <row r="33" spans="2:8" ht="20.100000000000001" customHeight="1" x14ac:dyDescent="0.3">
      <c r="B33" s="89">
        <f t="shared" si="0"/>
        <v>0</v>
      </c>
      <c r="C33" s="83"/>
      <c r="D33" s="94"/>
      <c r="E33" s="97"/>
      <c r="G33" s="80">
        <f t="shared" si="1"/>
        <v>0</v>
      </c>
      <c r="H33" s="80">
        <f t="shared" si="2"/>
        <v>0</v>
      </c>
    </row>
    <row r="34" spans="2:8" ht="20.100000000000001" customHeight="1" x14ac:dyDescent="0.3">
      <c r="B34" s="89">
        <f t="shared" si="0"/>
        <v>0</v>
      </c>
      <c r="C34" s="83"/>
      <c r="D34" s="94"/>
      <c r="E34" s="97"/>
      <c r="G34" s="80">
        <f t="shared" si="1"/>
        <v>0</v>
      </c>
      <c r="H34" s="80">
        <f t="shared" si="2"/>
        <v>0</v>
      </c>
    </row>
    <row r="35" spans="2:8" ht="20.100000000000001" customHeight="1" x14ac:dyDescent="0.3">
      <c r="B35" s="89">
        <f t="shared" si="0"/>
        <v>0</v>
      </c>
      <c r="C35" s="83"/>
      <c r="D35" s="94"/>
      <c r="E35" s="97"/>
      <c r="G35" s="80">
        <f t="shared" si="1"/>
        <v>0</v>
      </c>
      <c r="H35" s="80">
        <f t="shared" si="2"/>
        <v>0</v>
      </c>
    </row>
    <row r="36" spans="2:8" ht="20.100000000000001" customHeight="1" x14ac:dyDescent="0.3">
      <c r="B36" s="89">
        <f t="shared" si="0"/>
        <v>0</v>
      </c>
      <c r="C36" s="83"/>
      <c r="D36" s="94"/>
      <c r="E36" s="97"/>
      <c r="G36" s="80">
        <f t="shared" si="1"/>
        <v>0</v>
      </c>
      <c r="H36" s="80">
        <f t="shared" si="2"/>
        <v>0</v>
      </c>
    </row>
    <row r="37" spans="2:8" ht="20.100000000000001" customHeight="1" x14ac:dyDescent="0.3">
      <c r="B37" s="89">
        <f t="shared" si="0"/>
        <v>0</v>
      </c>
      <c r="C37" s="83"/>
      <c r="D37" s="94"/>
      <c r="E37" s="97"/>
      <c r="G37" s="80">
        <f t="shared" si="1"/>
        <v>0</v>
      </c>
      <c r="H37" s="80">
        <f t="shared" si="2"/>
        <v>0</v>
      </c>
    </row>
    <row r="38" spans="2:8" ht="20.100000000000001" customHeight="1" x14ac:dyDescent="0.3">
      <c r="B38" s="89">
        <f t="shared" si="0"/>
        <v>0</v>
      </c>
      <c r="C38" s="83"/>
      <c r="D38" s="94"/>
      <c r="E38" s="97"/>
      <c r="G38" s="80">
        <f t="shared" si="1"/>
        <v>0</v>
      </c>
      <c r="H38" s="80">
        <f t="shared" si="2"/>
        <v>0</v>
      </c>
    </row>
    <row r="39" spans="2:8" ht="20.100000000000001" customHeight="1" x14ac:dyDescent="0.3">
      <c r="B39" s="89">
        <f t="shared" si="0"/>
        <v>0</v>
      </c>
      <c r="C39" s="83"/>
      <c r="D39" s="94"/>
      <c r="E39" s="97"/>
      <c r="G39" s="80">
        <f t="shared" si="1"/>
        <v>0</v>
      </c>
      <c r="H39" s="80">
        <f t="shared" si="2"/>
        <v>0</v>
      </c>
    </row>
    <row r="40" spans="2:8" ht="20.100000000000001" customHeight="1" x14ac:dyDescent="0.3">
      <c r="B40" s="89">
        <f t="shared" si="0"/>
        <v>0</v>
      </c>
      <c r="C40" s="83"/>
      <c r="D40" s="94"/>
      <c r="E40" s="97"/>
      <c r="G40" s="80">
        <f t="shared" si="1"/>
        <v>0</v>
      </c>
      <c r="H40" s="80">
        <f t="shared" si="2"/>
        <v>0</v>
      </c>
    </row>
    <row r="41" spans="2:8" ht="20.100000000000001" customHeight="1" x14ac:dyDescent="0.3">
      <c r="B41" s="89">
        <f t="shared" si="0"/>
        <v>0</v>
      </c>
      <c r="C41" s="83"/>
      <c r="D41" s="94"/>
      <c r="E41" s="97"/>
      <c r="G41" s="80">
        <f t="shared" si="1"/>
        <v>0</v>
      </c>
      <c r="H41" s="80">
        <f t="shared" si="2"/>
        <v>0</v>
      </c>
    </row>
    <row r="42" spans="2:8" ht="20.100000000000001" customHeight="1" x14ac:dyDescent="0.3">
      <c r="B42" s="89">
        <f t="shared" si="0"/>
        <v>0</v>
      </c>
      <c r="C42" s="83"/>
      <c r="D42" s="94"/>
      <c r="E42" s="97"/>
      <c r="G42" s="80">
        <f t="shared" si="1"/>
        <v>0</v>
      </c>
      <c r="H42" s="80">
        <f t="shared" si="2"/>
        <v>0</v>
      </c>
    </row>
    <row r="43" spans="2:8" ht="20.100000000000001" customHeight="1" x14ac:dyDescent="0.3">
      <c r="B43" s="89">
        <f t="shared" si="0"/>
        <v>0</v>
      </c>
      <c r="C43" s="83"/>
      <c r="D43" s="94"/>
      <c r="E43" s="97"/>
      <c r="G43" s="80">
        <f t="shared" si="1"/>
        <v>0</v>
      </c>
      <c r="H43" s="80">
        <f t="shared" si="2"/>
        <v>0</v>
      </c>
    </row>
    <row r="44" spans="2:8" ht="20.100000000000001" customHeight="1" x14ac:dyDescent="0.3">
      <c r="B44" s="89">
        <f t="shared" si="0"/>
        <v>0</v>
      </c>
      <c r="C44" s="83"/>
      <c r="D44" s="94"/>
      <c r="E44" s="97"/>
      <c r="G44" s="80">
        <f t="shared" si="1"/>
        <v>0</v>
      </c>
      <c r="H44" s="80">
        <f t="shared" si="2"/>
        <v>0</v>
      </c>
    </row>
    <row r="45" spans="2:8" ht="20.100000000000001" customHeight="1" x14ac:dyDescent="0.3">
      <c r="B45" s="89">
        <f t="shared" si="0"/>
        <v>0</v>
      </c>
      <c r="C45" s="83"/>
      <c r="D45" s="94"/>
      <c r="E45" s="97"/>
      <c r="G45" s="80">
        <f t="shared" si="1"/>
        <v>0</v>
      </c>
      <c r="H45" s="80">
        <f t="shared" si="2"/>
        <v>0</v>
      </c>
    </row>
    <row r="46" spans="2:8" ht="20.100000000000001" customHeight="1" x14ac:dyDescent="0.3">
      <c r="B46" s="89">
        <f t="shared" si="0"/>
        <v>0</v>
      </c>
      <c r="C46" s="83"/>
      <c r="D46" s="94"/>
      <c r="E46" s="97"/>
      <c r="G46" s="80">
        <f t="shared" si="1"/>
        <v>0</v>
      </c>
      <c r="H46" s="80">
        <f t="shared" si="2"/>
        <v>0</v>
      </c>
    </row>
    <row r="47" spans="2:8" ht="20.100000000000001" customHeight="1" x14ac:dyDescent="0.3">
      <c r="B47" s="89">
        <f t="shared" si="0"/>
        <v>0</v>
      </c>
      <c r="C47" s="83"/>
      <c r="D47" s="94"/>
      <c r="E47" s="97"/>
      <c r="G47" s="80">
        <f t="shared" si="1"/>
        <v>0</v>
      </c>
      <c r="H47" s="80">
        <f t="shared" si="2"/>
        <v>0</v>
      </c>
    </row>
    <row r="48" spans="2:8" ht="20.100000000000001" customHeight="1" x14ac:dyDescent="0.3">
      <c r="B48" s="89">
        <f t="shared" si="0"/>
        <v>0</v>
      </c>
      <c r="C48" s="83"/>
      <c r="D48" s="94"/>
      <c r="E48" s="97"/>
      <c r="G48" s="80">
        <f t="shared" si="1"/>
        <v>0</v>
      </c>
      <c r="H48" s="80">
        <f t="shared" si="2"/>
        <v>0</v>
      </c>
    </row>
    <row r="49" spans="2:8" ht="20.100000000000001" customHeight="1" x14ac:dyDescent="0.3">
      <c r="B49" s="89">
        <f t="shared" si="0"/>
        <v>0</v>
      </c>
      <c r="C49" s="83"/>
      <c r="D49" s="94"/>
      <c r="E49" s="97"/>
      <c r="G49" s="80">
        <f t="shared" si="1"/>
        <v>0</v>
      </c>
      <c r="H49" s="80">
        <f t="shared" si="2"/>
        <v>0</v>
      </c>
    </row>
    <row r="50" spans="2:8" ht="20.100000000000001" customHeight="1" x14ac:dyDescent="0.3">
      <c r="B50" s="89">
        <f t="shared" si="0"/>
        <v>0</v>
      </c>
      <c r="C50" s="83"/>
      <c r="D50" s="94"/>
      <c r="E50" s="97"/>
      <c r="G50" s="80">
        <f t="shared" si="1"/>
        <v>0</v>
      </c>
      <c r="H50" s="80">
        <f t="shared" si="2"/>
        <v>0</v>
      </c>
    </row>
    <row r="51" spans="2:8" ht="20.100000000000001" customHeight="1" x14ac:dyDescent="0.3">
      <c r="B51" s="89">
        <f t="shared" si="0"/>
        <v>0</v>
      </c>
      <c r="C51" s="83"/>
      <c r="D51" s="94"/>
      <c r="E51" s="97"/>
      <c r="G51" s="80">
        <f t="shared" si="1"/>
        <v>0</v>
      </c>
      <c r="H51" s="80">
        <f t="shared" si="2"/>
        <v>0</v>
      </c>
    </row>
    <row r="52" spans="2:8" ht="20.100000000000001" customHeight="1" x14ac:dyDescent="0.3">
      <c r="B52" s="89">
        <f t="shared" si="0"/>
        <v>0</v>
      </c>
      <c r="C52" s="83"/>
      <c r="D52" s="94"/>
      <c r="E52" s="97"/>
      <c r="G52" s="80">
        <f t="shared" si="1"/>
        <v>0</v>
      </c>
      <c r="H52" s="80">
        <f t="shared" si="2"/>
        <v>0</v>
      </c>
    </row>
    <row r="53" spans="2:8" ht="20.100000000000001" customHeight="1" x14ac:dyDescent="0.3">
      <c r="B53" s="89">
        <f t="shared" si="0"/>
        <v>0</v>
      </c>
      <c r="C53" s="83"/>
      <c r="D53" s="94"/>
      <c r="E53" s="97"/>
      <c r="G53" s="80">
        <f t="shared" si="1"/>
        <v>0</v>
      </c>
      <c r="H53" s="80">
        <f t="shared" si="2"/>
        <v>0</v>
      </c>
    </row>
    <row r="54" spans="2:8" ht="20.100000000000001" customHeight="1" x14ac:dyDescent="0.3">
      <c r="B54" s="89">
        <f t="shared" si="0"/>
        <v>0</v>
      </c>
      <c r="C54" s="83"/>
      <c r="D54" s="94"/>
      <c r="E54" s="97"/>
      <c r="G54" s="80">
        <f t="shared" si="1"/>
        <v>0</v>
      </c>
      <c r="H54" s="80">
        <f t="shared" si="2"/>
        <v>0</v>
      </c>
    </row>
    <row r="55" spans="2:8" ht="20.100000000000001" customHeight="1" x14ac:dyDescent="0.3">
      <c r="B55" s="89">
        <f t="shared" si="0"/>
        <v>0</v>
      </c>
      <c r="C55" s="83"/>
      <c r="D55" s="94"/>
      <c r="E55" s="97"/>
      <c r="G55" s="80">
        <f t="shared" si="1"/>
        <v>0</v>
      </c>
      <c r="H55" s="80">
        <f t="shared" si="2"/>
        <v>0</v>
      </c>
    </row>
    <row r="56" spans="2:8" ht="20.100000000000001" customHeight="1" x14ac:dyDescent="0.3">
      <c r="B56" s="89">
        <f t="shared" si="0"/>
        <v>0</v>
      </c>
      <c r="C56" s="83"/>
      <c r="D56" s="94"/>
      <c r="E56" s="97"/>
      <c r="G56" s="80">
        <f t="shared" si="1"/>
        <v>0</v>
      </c>
      <c r="H56" s="80">
        <f t="shared" si="2"/>
        <v>0</v>
      </c>
    </row>
    <row r="57" spans="2:8" ht="20.100000000000001" customHeight="1" x14ac:dyDescent="0.3">
      <c r="B57" s="89">
        <f t="shared" si="0"/>
        <v>0</v>
      </c>
      <c r="C57" s="83"/>
      <c r="D57" s="94"/>
      <c r="E57" s="97"/>
      <c r="G57" s="80">
        <f t="shared" si="1"/>
        <v>0</v>
      </c>
      <c r="H57" s="80">
        <f t="shared" si="2"/>
        <v>0</v>
      </c>
    </row>
    <row r="58" spans="2:8" ht="20.100000000000001" customHeight="1" x14ac:dyDescent="0.3">
      <c r="B58" s="89">
        <f t="shared" si="0"/>
        <v>0</v>
      </c>
      <c r="C58" s="83"/>
      <c r="D58" s="94"/>
      <c r="E58" s="97"/>
      <c r="G58" s="80">
        <f t="shared" si="1"/>
        <v>0</v>
      </c>
      <c r="H58" s="80">
        <f t="shared" si="2"/>
        <v>0</v>
      </c>
    </row>
    <row r="59" spans="2:8" ht="20.100000000000001" customHeight="1" x14ac:dyDescent="0.3">
      <c r="B59" s="89">
        <f t="shared" si="0"/>
        <v>0</v>
      </c>
      <c r="C59" s="83"/>
      <c r="D59" s="94"/>
      <c r="E59" s="97"/>
      <c r="G59" s="80">
        <f t="shared" si="1"/>
        <v>0</v>
      </c>
      <c r="H59" s="80">
        <f t="shared" si="2"/>
        <v>0</v>
      </c>
    </row>
    <row r="60" spans="2:8" ht="20.100000000000001" customHeight="1" x14ac:dyDescent="0.3">
      <c r="B60" s="89">
        <f t="shared" si="0"/>
        <v>0</v>
      </c>
      <c r="C60" s="83"/>
      <c r="D60" s="94"/>
      <c r="E60" s="97"/>
      <c r="G60" s="80">
        <f t="shared" si="1"/>
        <v>0</v>
      </c>
      <c r="H60" s="80">
        <f t="shared" si="2"/>
        <v>0</v>
      </c>
    </row>
    <row r="61" spans="2:8" ht="20.100000000000001" customHeight="1" x14ac:dyDescent="0.3">
      <c r="B61" s="89">
        <f t="shared" si="0"/>
        <v>0</v>
      </c>
      <c r="C61" s="83"/>
      <c r="D61" s="94"/>
      <c r="E61" s="97"/>
      <c r="G61" s="80">
        <f t="shared" si="1"/>
        <v>0</v>
      </c>
      <c r="H61" s="80">
        <f t="shared" si="2"/>
        <v>0</v>
      </c>
    </row>
    <row r="62" spans="2:8" ht="20.100000000000001" customHeight="1" x14ac:dyDescent="0.3">
      <c r="B62" s="89">
        <f t="shared" si="0"/>
        <v>0</v>
      </c>
      <c r="C62" s="83"/>
      <c r="D62" s="94"/>
      <c r="E62" s="97"/>
      <c r="G62" s="80">
        <f t="shared" si="1"/>
        <v>0</v>
      </c>
      <c r="H62" s="80">
        <f t="shared" si="2"/>
        <v>0</v>
      </c>
    </row>
    <row r="63" spans="2:8" ht="20.100000000000001" customHeight="1" x14ac:dyDescent="0.3">
      <c r="B63" s="89">
        <f t="shared" si="0"/>
        <v>0</v>
      </c>
      <c r="C63" s="83"/>
      <c r="D63" s="94"/>
      <c r="E63" s="97"/>
      <c r="G63" s="80">
        <f t="shared" si="1"/>
        <v>0</v>
      </c>
      <c r="H63" s="80">
        <f t="shared" si="2"/>
        <v>0</v>
      </c>
    </row>
    <row r="64" spans="2:8" ht="20.100000000000001" customHeight="1" x14ac:dyDescent="0.3">
      <c r="B64" s="89">
        <f t="shared" si="0"/>
        <v>0</v>
      </c>
      <c r="C64" s="83"/>
      <c r="D64" s="94"/>
      <c r="E64" s="97"/>
      <c r="G64" s="80">
        <f t="shared" si="1"/>
        <v>0</v>
      </c>
      <c r="H64" s="80">
        <f t="shared" si="2"/>
        <v>0</v>
      </c>
    </row>
    <row r="65" spans="2:8" ht="20.100000000000001" customHeight="1" x14ac:dyDescent="0.3">
      <c r="B65" s="89">
        <f t="shared" si="0"/>
        <v>0</v>
      </c>
      <c r="C65" s="83"/>
      <c r="D65" s="94"/>
      <c r="E65" s="97"/>
      <c r="G65" s="80">
        <f t="shared" si="1"/>
        <v>0</v>
      </c>
      <c r="H65" s="80">
        <f t="shared" si="2"/>
        <v>0</v>
      </c>
    </row>
    <row r="66" spans="2:8" ht="20.100000000000001" customHeight="1" x14ac:dyDescent="0.3">
      <c r="B66" s="89">
        <f t="shared" si="0"/>
        <v>0</v>
      </c>
      <c r="C66" s="83"/>
      <c r="D66" s="94"/>
      <c r="E66" s="97"/>
      <c r="G66" s="80">
        <f t="shared" si="1"/>
        <v>0</v>
      </c>
      <c r="H66" s="80">
        <f t="shared" si="2"/>
        <v>0</v>
      </c>
    </row>
    <row r="67" spans="2:8" ht="20.100000000000001" customHeight="1" x14ac:dyDescent="0.3">
      <c r="B67" s="89">
        <f t="shared" si="0"/>
        <v>0</v>
      </c>
      <c r="C67" s="83"/>
      <c r="D67" s="94"/>
      <c r="E67" s="97"/>
      <c r="G67" s="80">
        <f t="shared" si="1"/>
        <v>0</v>
      </c>
      <c r="H67" s="80">
        <f t="shared" si="2"/>
        <v>0</v>
      </c>
    </row>
    <row r="68" spans="2:8" ht="20.100000000000001" customHeight="1" x14ac:dyDescent="0.3">
      <c r="B68" s="89">
        <f t="shared" si="0"/>
        <v>0</v>
      </c>
      <c r="C68" s="83"/>
      <c r="D68" s="94"/>
      <c r="E68" s="97"/>
      <c r="G68" s="80">
        <f t="shared" si="1"/>
        <v>0</v>
      </c>
      <c r="H68" s="80">
        <f t="shared" si="2"/>
        <v>0</v>
      </c>
    </row>
    <row r="69" spans="2:8" ht="20.100000000000001" customHeight="1" x14ac:dyDescent="0.3">
      <c r="B69" s="89">
        <f t="shared" ref="B69:B132" si="3">C69</f>
        <v>0</v>
      </c>
      <c r="C69" s="83"/>
      <c r="D69" s="94"/>
      <c r="E69" s="97"/>
      <c r="G69" s="80">
        <f t="shared" ref="G69:G132" si="4">IF(C69&lt;&gt;"",1,0)</f>
        <v>0</v>
      </c>
      <c r="H69" s="80">
        <f t="shared" ref="H69:H132" si="5">IF(G69=1,IF(D69="ano",1,0),0)</f>
        <v>0</v>
      </c>
    </row>
    <row r="70" spans="2:8" ht="20.100000000000001" customHeight="1" x14ac:dyDescent="0.3">
      <c r="B70" s="89">
        <f t="shared" si="3"/>
        <v>0</v>
      </c>
      <c r="C70" s="83"/>
      <c r="D70" s="94"/>
      <c r="E70" s="97"/>
      <c r="G70" s="80">
        <f t="shared" si="4"/>
        <v>0</v>
      </c>
      <c r="H70" s="80">
        <f t="shared" si="5"/>
        <v>0</v>
      </c>
    </row>
    <row r="71" spans="2:8" ht="20.100000000000001" customHeight="1" x14ac:dyDescent="0.3">
      <c r="B71" s="89">
        <f t="shared" si="3"/>
        <v>0</v>
      </c>
      <c r="C71" s="83"/>
      <c r="D71" s="94"/>
      <c r="E71" s="97"/>
      <c r="G71" s="80">
        <f t="shared" si="4"/>
        <v>0</v>
      </c>
      <c r="H71" s="80">
        <f t="shared" si="5"/>
        <v>0</v>
      </c>
    </row>
    <row r="72" spans="2:8" ht="20.100000000000001" customHeight="1" x14ac:dyDescent="0.3">
      <c r="B72" s="89">
        <f t="shared" si="3"/>
        <v>0</v>
      </c>
      <c r="C72" s="83"/>
      <c r="D72" s="94"/>
      <c r="E72" s="97"/>
      <c r="G72" s="80">
        <f t="shared" si="4"/>
        <v>0</v>
      </c>
      <c r="H72" s="80">
        <f t="shared" si="5"/>
        <v>0</v>
      </c>
    </row>
    <row r="73" spans="2:8" ht="20.100000000000001" customHeight="1" x14ac:dyDescent="0.3">
      <c r="B73" s="89">
        <f t="shared" si="3"/>
        <v>0</v>
      </c>
      <c r="C73" s="83"/>
      <c r="D73" s="94"/>
      <c r="E73" s="97"/>
      <c r="G73" s="80">
        <f t="shared" si="4"/>
        <v>0</v>
      </c>
      <c r="H73" s="80">
        <f t="shared" si="5"/>
        <v>0</v>
      </c>
    </row>
    <row r="74" spans="2:8" ht="20.100000000000001" customHeight="1" x14ac:dyDescent="0.3">
      <c r="B74" s="89">
        <f t="shared" si="3"/>
        <v>0</v>
      </c>
      <c r="C74" s="83"/>
      <c r="D74" s="94"/>
      <c r="E74" s="97"/>
      <c r="G74" s="80">
        <f t="shared" si="4"/>
        <v>0</v>
      </c>
      <c r="H74" s="80">
        <f t="shared" si="5"/>
        <v>0</v>
      </c>
    </row>
    <row r="75" spans="2:8" ht="20.100000000000001" customHeight="1" x14ac:dyDescent="0.3">
      <c r="B75" s="89">
        <f t="shared" si="3"/>
        <v>0</v>
      </c>
      <c r="C75" s="83"/>
      <c r="D75" s="94"/>
      <c r="E75" s="97"/>
      <c r="G75" s="80">
        <f t="shared" si="4"/>
        <v>0</v>
      </c>
      <c r="H75" s="80">
        <f t="shared" si="5"/>
        <v>0</v>
      </c>
    </row>
    <row r="76" spans="2:8" ht="20.100000000000001" customHeight="1" x14ac:dyDescent="0.3">
      <c r="B76" s="89">
        <f t="shared" si="3"/>
        <v>0</v>
      </c>
      <c r="C76" s="83"/>
      <c r="D76" s="94"/>
      <c r="E76" s="97"/>
      <c r="G76" s="80">
        <f t="shared" si="4"/>
        <v>0</v>
      </c>
      <c r="H76" s="80">
        <f t="shared" si="5"/>
        <v>0</v>
      </c>
    </row>
    <row r="77" spans="2:8" ht="20.100000000000001" customHeight="1" x14ac:dyDescent="0.3">
      <c r="B77" s="89">
        <f t="shared" si="3"/>
        <v>0</v>
      </c>
      <c r="C77" s="83"/>
      <c r="D77" s="94"/>
      <c r="E77" s="97"/>
      <c r="G77" s="80">
        <f t="shared" si="4"/>
        <v>0</v>
      </c>
      <c r="H77" s="80">
        <f t="shared" si="5"/>
        <v>0</v>
      </c>
    </row>
    <row r="78" spans="2:8" ht="20.100000000000001" customHeight="1" x14ac:dyDescent="0.3">
      <c r="B78" s="89">
        <f t="shared" si="3"/>
        <v>0</v>
      </c>
      <c r="C78" s="83"/>
      <c r="D78" s="94"/>
      <c r="E78" s="97"/>
      <c r="G78" s="80">
        <f t="shared" si="4"/>
        <v>0</v>
      </c>
      <c r="H78" s="80">
        <f t="shared" si="5"/>
        <v>0</v>
      </c>
    </row>
    <row r="79" spans="2:8" ht="20.100000000000001" customHeight="1" x14ac:dyDescent="0.3">
      <c r="B79" s="89">
        <f t="shared" si="3"/>
        <v>0</v>
      </c>
      <c r="C79" s="83"/>
      <c r="D79" s="94"/>
      <c r="E79" s="97"/>
      <c r="G79" s="80">
        <f t="shared" si="4"/>
        <v>0</v>
      </c>
      <c r="H79" s="80">
        <f t="shared" si="5"/>
        <v>0</v>
      </c>
    </row>
    <row r="80" spans="2:8" ht="20.100000000000001" customHeight="1" x14ac:dyDescent="0.3">
      <c r="B80" s="89">
        <f t="shared" si="3"/>
        <v>0</v>
      </c>
      <c r="C80" s="83"/>
      <c r="D80" s="94"/>
      <c r="E80" s="97"/>
      <c r="G80" s="80">
        <f t="shared" si="4"/>
        <v>0</v>
      </c>
      <c r="H80" s="80">
        <f t="shared" si="5"/>
        <v>0</v>
      </c>
    </row>
    <row r="81" spans="2:8" ht="20.100000000000001" customHeight="1" x14ac:dyDescent="0.3">
      <c r="B81" s="89">
        <f t="shared" si="3"/>
        <v>0</v>
      </c>
      <c r="C81" s="83"/>
      <c r="D81" s="94"/>
      <c r="E81" s="97"/>
      <c r="G81" s="80">
        <f t="shared" si="4"/>
        <v>0</v>
      </c>
      <c r="H81" s="80">
        <f t="shared" si="5"/>
        <v>0</v>
      </c>
    </row>
    <row r="82" spans="2:8" ht="20.100000000000001" customHeight="1" x14ac:dyDescent="0.3">
      <c r="B82" s="89">
        <f t="shared" si="3"/>
        <v>0</v>
      </c>
      <c r="C82" s="83"/>
      <c r="D82" s="94"/>
      <c r="E82" s="97"/>
      <c r="G82" s="80">
        <f t="shared" si="4"/>
        <v>0</v>
      </c>
      <c r="H82" s="80">
        <f t="shared" si="5"/>
        <v>0</v>
      </c>
    </row>
    <row r="83" spans="2:8" ht="20.100000000000001" customHeight="1" x14ac:dyDescent="0.3">
      <c r="B83" s="89">
        <f t="shared" si="3"/>
        <v>0</v>
      </c>
      <c r="C83" s="83"/>
      <c r="D83" s="94"/>
      <c r="E83" s="97"/>
      <c r="G83" s="80">
        <f t="shared" si="4"/>
        <v>0</v>
      </c>
      <c r="H83" s="80">
        <f t="shared" si="5"/>
        <v>0</v>
      </c>
    </row>
    <row r="84" spans="2:8" ht="20.100000000000001" customHeight="1" x14ac:dyDescent="0.3">
      <c r="B84" s="89">
        <f t="shared" si="3"/>
        <v>0</v>
      </c>
      <c r="C84" s="83"/>
      <c r="D84" s="94"/>
      <c r="E84" s="97"/>
      <c r="G84" s="80">
        <f t="shared" si="4"/>
        <v>0</v>
      </c>
      <c r="H84" s="80">
        <f t="shared" si="5"/>
        <v>0</v>
      </c>
    </row>
    <row r="85" spans="2:8" ht="20.100000000000001" customHeight="1" x14ac:dyDescent="0.3">
      <c r="B85" s="89">
        <f t="shared" si="3"/>
        <v>0</v>
      </c>
      <c r="C85" s="83"/>
      <c r="D85" s="94"/>
      <c r="E85" s="97"/>
      <c r="G85" s="80">
        <f t="shared" si="4"/>
        <v>0</v>
      </c>
      <c r="H85" s="80">
        <f t="shared" si="5"/>
        <v>0</v>
      </c>
    </row>
    <row r="86" spans="2:8" ht="20.100000000000001" customHeight="1" x14ac:dyDescent="0.3">
      <c r="B86" s="89">
        <f t="shared" si="3"/>
        <v>0</v>
      </c>
      <c r="C86" s="83"/>
      <c r="D86" s="94"/>
      <c r="E86" s="97"/>
      <c r="G86" s="80">
        <f t="shared" si="4"/>
        <v>0</v>
      </c>
      <c r="H86" s="80">
        <f t="shared" si="5"/>
        <v>0</v>
      </c>
    </row>
    <row r="87" spans="2:8" ht="20.100000000000001" customHeight="1" x14ac:dyDescent="0.3">
      <c r="B87" s="89">
        <f t="shared" si="3"/>
        <v>0</v>
      </c>
      <c r="C87" s="83"/>
      <c r="D87" s="94"/>
      <c r="E87" s="97"/>
      <c r="G87" s="80">
        <f t="shared" si="4"/>
        <v>0</v>
      </c>
      <c r="H87" s="80">
        <f t="shared" si="5"/>
        <v>0</v>
      </c>
    </row>
    <row r="88" spans="2:8" ht="20.100000000000001" customHeight="1" x14ac:dyDescent="0.3">
      <c r="B88" s="89">
        <f t="shared" si="3"/>
        <v>0</v>
      </c>
      <c r="C88" s="83"/>
      <c r="D88" s="94"/>
      <c r="E88" s="97"/>
      <c r="G88" s="80">
        <f t="shared" si="4"/>
        <v>0</v>
      </c>
      <c r="H88" s="80">
        <f t="shared" si="5"/>
        <v>0</v>
      </c>
    </row>
    <row r="89" spans="2:8" ht="20.100000000000001" customHeight="1" x14ac:dyDescent="0.3">
      <c r="B89" s="89">
        <f t="shared" si="3"/>
        <v>0</v>
      </c>
      <c r="C89" s="83"/>
      <c r="D89" s="94"/>
      <c r="E89" s="97"/>
      <c r="G89" s="80">
        <f t="shared" si="4"/>
        <v>0</v>
      </c>
      <c r="H89" s="80">
        <f t="shared" si="5"/>
        <v>0</v>
      </c>
    </row>
    <row r="90" spans="2:8" ht="20.100000000000001" customHeight="1" x14ac:dyDescent="0.3">
      <c r="B90" s="89">
        <f t="shared" si="3"/>
        <v>0</v>
      </c>
      <c r="C90" s="83"/>
      <c r="D90" s="94"/>
      <c r="E90" s="97"/>
      <c r="G90" s="80">
        <f t="shared" si="4"/>
        <v>0</v>
      </c>
      <c r="H90" s="80">
        <f t="shared" si="5"/>
        <v>0</v>
      </c>
    </row>
    <row r="91" spans="2:8" ht="20.100000000000001" customHeight="1" x14ac:dyDescent="0.3">
      <c r="B91" s="89">
        <f t="shared" si="3"/>
        <v>0</v>
      </c>
      <c r="C91" s="83"/>
      <c r="D91" s="94"/>
      <c r="E91" s="97"/>
      <c r="G91" s="80">
        <f t="shared" si="4"/>
        <v>0</v>
      </c>
      <c r="H91" s="80">
        <f t="shared" si="5"/>
        <v>0</v>
      </c>
    </row>
    <row r="92" spans="2:8" ht="20.100000000000001" customHeight="1" x14ac:dyDescent="0.3">
      <c r="B92" s="89">
        <f t="shared" si="3"/>
        <v>0</v>
      </c>
      <c r="C92" s="83"/>
      <c r="D92" s="94"/>
      <c r="E92" s="97"/>
      <c r="G92" s="80">
        <f t="shared" si="4"/>
        <v>0</v>
      </c>
      <c r="H92" s="80">
        <f t="shared" si="5"/>
        <v>0</v>
      </c>
    </row>
    <row r="93" spans="2:8" ht="20.100000000000001" customHeight="1" x14ac:dyDescent="0.3">
      <c r="B93" s="89">
        <f t="shared" si="3"/>
        <v>0</v>
      </c>
      <c r="C93" s="83"/>
      <c r="D93" s="94"/>
      <c r="E93" s="97"/>
      <c r="G93" s="80">
        <f t="shared" si="4"/>
        <v>0</v>
      </c>
      <c r="H93" s="80">
        <f t="shared" si="5"/>
        <v>0</v>
      </c>
    </row>
    <row r="94" spans="2:8" ht="20.100000000000001" customHeight="1" x14ac:dyDescent="0.3">
      <c r="B94" s="89">
        <f t="shared" si="3"/>
        <v>0</v>
      </c>
      <c r="C94" s="83"/>
      <c r="D94" s="94"/>
      <c r="E94" s="97"/>
      <c r="G94" s="80">
        <f t="shared" si="4"/>
        <v>0</v>
      </c>
      <c r="H94" s="80">
        <f t="shared" si="5"/>
        <v>0</v>
      </c>
    </row>
    <row r="95" spans="2:8" ht="20.100000000000001" customHeight="1" x14ac:dyDescent="0.3">
      <c r="B95" s="89">
        <f t="shared" si="3"/>
        <v>0</v>
      </c>
      <c r="C95" s="83"/>
      <c r="D95" s="94"/>
      <c r="E95" s="97"/>
      <c r="G95" s="80">
        <f t="shared" si="4"/>
        <v>0</v>
      </c>
      <c r="H95" s="80">
        <f t="shared" si="5"/>
        <v>0</v>
      </c>
    </row>
    <row r="96" spans="2:8" ht="20.100000000000001" customHeight="1" x14ac:dyDescent="0.3">
      <c r="B96" s="89">
        <f t="shared" si="3"/>
        <v>0</v>
      </c>
      <c r="C96" s="83"/>
      <c r="D96" s="94"/>
      <c r="E96" s="97"/>
      <c r="G96" s="80">
        <f t="shared" si="4"/>
        <v>0</v>
      </c>
      <c r="H96" s="80">
        <f t="shared" si="5"/>
        <v>0</v>
      </c>
    </row>
    <row r="97" spans="2:8" ht="20.100000000000001" customHeight="1" x14ac:dyDescent="0.3">
      <c r="B97" s="89">
        <f t="shared" si="3"/>
        <v>0</v>
      </c>
      <c r="C97" s="83"/>
      <c r="D97" s="94"/>
      <c r="E97" s="97"/>
      <c r="G97" s="80">
        <f t="shared" si="4"/>
        <v>0</v>
      </c>
      <c r="H97" s="80">
        <f t="shared" si="5"/>
        <v>0</v>
      </c>
    </row>
    <row r="98" spans="2:8" ht="20.100000000000001" customHeight="1" x14ac:dyDescent="0.3">
      <c r="B98" s="89">
        <f t="shared" si="3"/>
        <v>0</v>
      </c>
      <c r="C98" s="83"/>
      <c r="D98" s="94"/>
      <c r="E98" s="97"/>
      <c r="G98" s="80">
        <f t="shared" si="4"/>
        <v>0</v>
      </c>
      <c r="H98" s="80">
        <f t="shared" si="5"/>
        <v>0</v>
      </c>
    </row>
    <row r="99" spans="2:8" ht="20.100000000000001" customHeight="1" x14ac:dyDescent="0.3">
      <c r="B99" s="89">
        <f t="shared" si="3"/>
        <v>0</v>
      </c>
      <c r="C99" s="83"/>
      <c r="D99" s="94"/>
      <c r="E99" s="97"/>
      <c r="G99" s="80">
        <f t="shared" si="4"/>
        <v>0</v>
      </c>
      <c r="H99" s="80">
        <f t="shared" si="5"/>
        <v>0</v>
      </c>
    </row>
    <row r="100" spans="2:8" ht="20.100000000000001" customHeight="1" x14ac:dyDescent="0.3">
      <c r="B100" s="89">
        <f t="shared" si="3"/>
        <v>0</v>
      </c>
      <c r="C100" s="83"/>
      <c r="D100" s="94"/>
      <c r="E100" s="97"/>
      <c r="G100" s="80">
        <f t="shared" si="4"/>
        <v>0</v>
      </c>
      <c r="H100" s="80">
        <f t="shared" si="5"/>
        <v>0</v>
      </c>
    </row>
    <row r="101" spans="2:8" ht="20.100000000000001" customHeight="1" x14ac:dyDescent="0.3">
      <c r="B101" s="89">
        <f t="shared" si="3"/>
        <v>0</v>
      </c>
      <c r="C101" s="83"/>
      <c r="D101" s="94"/>
      <c r="E101" s="97"/>
      <c r="G101" s="80">
        <f t="shared" si="4"/>
        <v>0</v>
      </c>
      <c r="H101" s="80">
        <f t="shared" si="5"/>
        <v>0</v>
      </c>
    </row>
    <row r="102" spans="2:8" ht="20.100000000000001" customHeight="1" x14ac:dyDescent="0.3">
      <c r="B102" s="89">
        <f t="shared" si="3"/>
        <v>0</v>
      </c>
      <c r="C102" s="83"/>
      <c r="D102" s="94"/>
      <c r="E102" s="97"/>
      <c r="G102" s="80">
        <f t="shared" si="4"/>
        <v>0</v>
      </c>
      <c r="H102" s="80">
        <f t="shared" si="5"/>
        <v>0</v>
      </c>
    </row>
    <row r="103" spans="2:8" ht="20.100000000000001" customHeight="1" x14ac:dyDescent="0.3">
      <c r="B103" s="89">
        <f t="shared" si="3"/>
        <v>0</v>
      </c>
      <c r="C103" s="83"/>
      <c r="D103" s="94"/>
      <c r="E103" s="97"/>
      <c r="G103" s="80">
        <f t="shared" si="4"/>
        <v>0</v>
      </c>
      <c r="H103" s="80">
        <f t="shared" si="5"/>
        <v>0</v>
      </c>
    </row>
    <row r="104" spans="2:8" ht="20.100000000000001" customHeight="1" x14ac:dyDescent="0.3">
      <c r="B104" s="89">
        <f t="shared" si="3"/>
        <v>0</v>
      </c>
      <c r="C104" s="83"/>
      <c r="D104" s="94"/>
      <c r="E104" s="97"/>
      <c r="G104" s="80">
        <f t="shared" si="4"/>
        <v>0</v>
      </c>
      <c r="H104" s="80">
        <f t="shared" si="5"/>
        <v>0</v>
      </c>
    </row>
    <row r="105" spans="2:8" ht="20.100000000000001" customHeight="1" x14ac:dyDescent="0.3">
      <c r="B105" s="89">
        <f t="shared" si="3"/>
        <v>0</v>
      </c>
      <c r="C105" s="83"/>
      <c r="D105" s="94"/>
      <c r="E105" s="97"/>
      <c r="G105" s="80">
        <f t="shared" si="4"/>
        <v>0</v>
      </c>
      <c r="H105" s="80">
        <f t="shared" si="5"/>
        <v>0</v>
      </c>
    </row>
    <row r="106" spans="2:8" ht="20.100000000000001" customHeight="1" x14ac:dyDescent="0.3">
      <c r="B106" s="89">
        <f t="shared" si="3"/>
        <v>0</v>
      </c>
      <c r="C106" s="83"/>
      <c r="D106" s="94"/>
      <c r="E106" s="97"/>
      <c r="G106" s="80">
        <f t="shared" si="4"/>
        <v>0</v>
      </c>
      <c r="H106" s="80">
        <f t="shared" si="5"/>
        <v>0</v>
      </c>
    </row>
    <row r="107" spans="2:8" ht="20.100000000000001" customHeight="1" x14ac:dyDescent="0.3">
      <c r="B107" s="89">
        <f t="shared" si="3"/>
        <v>0</v>
      </c>
      <c r="C107" s="83"/>
      <c r="D107" s="94"/>
      <c r="E107" s="97"/>
      <c r="G107" s="80">
        <f t="shared" si="4"/>
        <v>0</v>
      </c>
      <c r="H107" s="80">
        <f t="shared" si="5"/>
        <v>0</v>
      </c>
    </row>
    <row r="108" spans="2:8" ht="20.100000000000001" customHeight="1" x14ac:dyDescent="0.3">
      <c r="B108" s="89">
        <f t="shared" si="3"/>
        <v>0</v>
      </c>
      <c r="C108" s="83"/>
      <c r="D108" s="94"/>
      <c r="E108" s="97"/>
      <c r="G108" s="80">
        <f t="shared" si="4"/>
        <v>0</v>
      </c>
      <c r="H108" s="80">
        <f t="shared" si="5"/>
        <v>0</v>
      </c>
    </row>
    <row r="109" spans="2:8" ht="20.100000000000001" customHeight="1" x14ac:dyDescent="0.3">
      <c r="B109" s="89">
        <f t="shared" si="3"/>
        <v>0</v>
      </c>
      <c r="C109" s="83"/>
      <c r="D109" s="94"/>
      <c r="E109" s="97"/>
      <c r="G109" s="80">
        <f t="shared" si="4"/>
        <v>0</v>
      </c>
      <c r="H109" s="80">
        <f t="shared" si="5"/>
        <v>0</v>
      </c>
    </row>
    <row r="110" spans="2:8" ht="20.100000000000001" customHeight="1" x14ac:dyDescent="0.3">
      <c r="B110" s="89">
        <f t="shared" si="3"/>
        <v>0</v>
      </c>
      <c r="C110" s="83"/>
      <c r="D110" s="94"/>
      <c r="E110" s="97"/>
      <c r="G110" s="80">
        <f t="shared" si="4"/>
        <v>0</v>
      </c>
      <c r="H110" s="80">
        <f t="shared" si="5"/>
        <v>0</v>
      </c>
    </row>
    <row r="111" spans="2:8" ht="20.100000000000001" customHeight="1" x14ac:dyDescent="0.3">
      <c r="B111" s="89">
        <f t="shared" si="3"/>
        <v>0</v>
      </c>
      <c r="C111" s="83"/>
      <c r="D111" s="94"/>
      <c r="E111" s="97"/>
      <c r="G111" s="80">
        <f t="shared" si="4"/>
        <v>0</v>
      </c>
      <c r="H111" s="80">
        <f t="shared" si="5"/>
        <v>0</v>
      </c>
    </row>
    <row r="112" spans="2:8" ht="20.100000000000001" customHeight="1" x14ac:dyDescent="0.3">
      <c r="B112" s="89">
        <f t="shared" si="3"/>
        <v>0</v>
      </c>
      <c r="C112" s="83"/>
      <c r="D112" s="94"/>
      <c r="E112" s="97"/>
      <c r="G112" s="80">
        <f t="shared" si="4"/>
        <v>0</v>
      </c>
      <c r="H112" s="80">
        <f t="shared" si="5"/>
        <v>0</v>
      </c>
    </row>
    <row r="113" spans="2:8" ht="20.100000000000001" customHeight="1" x14ac:dyDescent="0.3">
      <c r="B113" s="89">
        <f t="shared" si="3"/>
        <v>0</v>
      </c>
      <c r="C113" s="83"/>
      <c r="D113" s="94"/>
      <c r="E113" s="97"/>
      <c r="G113" s="80">
        <f t="shared" si="4"/>
        <v>0</v>
      </c>
      <c r="H113" s="80">
        <f t="shared" si="5"/>
        <v>0</v>
      </c>
    </row>
    <row r="114" spans="2:8" ht="20.100000000000001" customHeight="1" x14ac:dyDescent="0.3">
      <c r="B114" s="89">
        <f t="shared" si="3"/>
        <v>0</v>
      </c>
      <c r="C114" s="83"/>
      <c r="D114" s="94"/>
      <c r="E114" s="97"/>
      <c r="G114" s="80">
        <f t="shared" si="4"/>
        <v>0</v>
      </c>
      <c r="H114" s="80">
        <f t="shared" si="5"/>
        <v>0</v>
      </c>
    </row>
    <row r="115" spans="2:8" ht="20.100000000000001" customHeight="1" x14ac:dyDescent="0.3">
      <c r="B115" s="89">
        <f t="shared" si="3"/>
        <v>0</v>
      </c>
      <c r="C115" s="83"/>
      <c r="D115" s="94"/>
      <c r="E115" s="97"/>
      <c r="G115" s="80">
        <f t="shared" si="4"/>
        <v>0</v>
      </c>
      <c r="H115" s="80">
        <f t="shared" si="5"/>
        <v>0</v>
      </c>
    </row>
    <row r="116" spans="2:8" ht="20.100000000000001" customHeight="1" x14ac:dyDescent="0.3">
      <c r="B116" s="89">
        <f t="shared" si="3"/>
        <v>0</v>
      </c>
      <c r="C116" s="83"/>
      <c r="D116" s="94"/>
      <c r="E116" s="97"/>
      <c r="G116" s="80">
        <f t="shared" si="4"/>
        <v>0</v>
      </c>
      <c r="H116" s="80">
        <f t="shared" si="5"/>
        <v>0</v>
      </c>
    </row>
    <row r="117" spans="2:8" ht="20.100000000000001" customHeight="1" x14ac:dyDescent="0.3">
      <c r="B117" s="89">
        <f t="shared" si="3"/>
        <v>0</v>
      </c>
      <c r="C117" s="83"/>
      <c r="D117" s="94"/>
      <c r="E117" s="97"/>
      <c r="G117" s="80">
        <f t="shared" si="4"/>
        <v>0</v>
      </c>
      <c r="H117" s="80">
        <f t="shared" si="5"/>
        <v>0</v>
      </c>
    </row>
    <row r="118" spans="2:8" ht="20.100000000000001" customHeight="1" x14ac:dyDescent="0.3">
      <c r="B118" s="89">
        <f t="shared" si="3"/>
        <v>0</v>
      </c>
      <c r="C118" s="83"/>
      <c r="D118" s="94"/>
      <c r="E118" s="97"/>
      <c r="G118" s="80">
        <f t="shared" si="4"/>
        <v>0</v>
      </c>
      <c r="H118" s="80">
        <f t="shared" si="5"/>
        <v>0</v>
      </c>
    </row>
    <row r="119" spans="2:8" ht="20.100000000000001" customHeight="1" x14ac:dyDescent="0.3">
      <c r="B119" s="89">
        <f t="shared" si="3"/>
        <v>0</v>
      </c>
      <c r="C119" s="83"/>
      <c r="D119" s="94"/>
      <c r="E119" s="97"/>
      <c r="G119" s="80">
        <f t="shared" si="4"/>
        <v>0</v>
      </c>
      <c r="H119" s="80">
        <f t="shared" si="5"/>
        <v>0</v>
      </c>
    </row>
    <row r="120" spans="2:8" ht="20.100000000000001" customHeight="1" x14ac:dyDescent="0.3">
      <c r="B120" s="89">
        <f t="shared" si="3"/>
        <v>0</v>
      </c>
      <c r="C120" s="83"/>
      <c r="D120" s="94"/>
      <c r="E120" s="97"/>
      <c r="G120" s="80">
        <f t="shared" si="4"/>
        <v>0</v>
      </c>
      <c r="H120" s="80">
        <f t="shared" si="5"/>
        <v>0</v>
      </c>
    </row>
    <row r="121" spans="2:8" ht="20.100000000000001" customHeight="1" x14ac:dyDescent="0.3">
      <c r="B121" s="89">
        <f t="shared" si="3"/>
        <v>0</v>
      </c>
      <c r="C121" s="83"/>
      <c r="D121" s="94"/>
      <c r="E121" s="97"/>
      <c r="G121" s="80">
        <f t="shared" si="4"/>
        <v>0</v>
      </c>
      <c r="H121" s="80">
        <f t="shared" si="5"/>
        <v>0</v>
      </c>
    </row>
    <row r="122" spans="2:8" ht="20.100000000000001" customHeight="1" x14ac:dyDescent="0.3">
      <c r="B122" s="89">
        <f t="shared" si="3"/>
        <v>0</v>
      </c>
      <c r="C122" s="83"/>
      <c r="D122" s="94"/>
      <c r="E122" s="97"/>
      <c r="G122" s="80">
        <f t="shared" si="4"/>
        <v>0</v>
      </c>
      <c r="H122" s="80">
        <f t="shared" si="5"/>
        <v>0</v>
      </c>
    </row>
    <row r="123" spans="2:8" ht="20.100000000000001" customHeight="1" x14ac:dyDescent="0.3">
      <c r="B123" s="89">
        <f t="shared" si="3"/>
        <v>0</v>
      </c>
      <c r="C123" s="83"/>
      <c r="D123" s="94"/>
      <c r="E123" s="97"/>
      <c r="G123" s="80">
        <f t="shared" si="4"/>
        <v>0</v>
      </c>
      <c r="H123" s="80">
        <f t="shared" si="5"/>
        <v>0</v>
      </c>
    </row>
    <row r="124" spans="2:8" ht="20.100000000000001" customHeight="1" x14ac:dyDescent="0.3">
      <c r="B124" s="89">
        <f t="shared" si="3"/>
        <v>0</v>
      </c>
      <c r="C124" s="83"/>
      <c r="D124" s="94"/>
      <c r="E124" s="97"/>
      <c r="G124" s="80">
        <f t="shared" si="4"/>
        <v>0</v>
      </c>
      <c r="H124" s="80">
        <f t="shared" si="5"/>
        <v>0</v>
      </c>
    </row>
    <row r="125" spans="2:8" ht="20.100000000000001" customHeight="1" x14ac:dyDescent="0.3">
      <c r="B125" s="89">
        <f t="shared" si="3"/>
        <v>0</v>
      </c>
      <c r="C125" s="83"/>
      <c r="D125" s="94"/>
      <c r="E125" s="97"/>
      <c r="G125" s="80">
        <f t="shared" si="4"/>
        <v>0</v>
      </c>
      <c r="H125" s="80">
        <f t="shared" si="5"/>
        <v>0</v>
      </c>
    </row>
    <row r="126" spans="2:8" ht="20.100000000000001" customHeight="1" x14ac:dyDescent="0.3">
      <c r="B126" s="89">
        <f t="shared" si="3"/>
        <v>0</v>
      </c>
      <c r="C126" s="83"/>
      <c r="D126" s="94"/>
      <c r="E126" s="97"/>
      <c r="G126" s="80">
        <f t="shared" si="4"/>
        <v>0</v>
      </c>
      <c r="H126" s="80">
        <f t="shared" si="5"/>
        <v>0</v>
      </c>
    </row>
    <row r="127" spans="2:8" ht="20.100000000000001" customHeight="1" x14ac:dyDescent="0.3">
      <c r="B127" s="89">
        <f t="shared" si="3"/>
        <v>0</v>
      </c>
      <c r="C127" s="83"/>
      <c r="D127" s="94"/>
      <c r="E127" s="97"/>
      <c r="G127" s="80">
        <f t="shared" si="4"/>
        <v>0</v>
      </c>
      <c r="H127" s="80">
        <f t="shared" si="5"/>
        <v>0</v>
      </c>
    </row>
    <row r="128" spans="2:8" ht="20.100000000000001" customHeight="1" x14ac:dyDescent="0.3">
      <c r="B128" s="89">
        <f t="shared" si="3"/>
        <v>0</v>
      </c>
      <c r="C128" s="83"/>
      <c r="D128" s="94"/>
      <c r="E128" s="97"/>
      <c r="G128" s="80">
        <f t="shared" si="4"/>
        <v>0</v>
      </c>
      <c r="H128" s="80">
        <f t="shared" si="5"/>
        <v>0</v>
      </c>
    </row>
    <row r="129" spans="2:8" ht="20.100000000000001" customHeight="1" x14ac:dyDescent="0.3">
      <c r="B129" s="89">
        <f t="shared" si="3"/>
        <v>0</v>
      </c>
      <c r="C129" s="83"/>
      <c r="D129" s="94"/>
      <c r="E129" s="97"/>
      <c r="G129" s="80">
        <f t="shared" si="4"/>
        <v>0</v>
      </c>
      <c r="H129" s="80">
        <f t="shared" si="5"/>
        <v>0</v>
      </c>
    </row>
    <row r="130" spans="2:8" ht="20.100000000000001" customHeight="1" x14ac:dyDescent="0.3">
      <c r="B130" s="89">
        <f t="shared" si="3"/>
        <v>0</v>
      </c>
      <c r="C130" s="83"/>
      <c r="D130" s="94"/>
      <c r="E130" s="97"/>
      <c r="G130" s="80">
        <f t="shared" si="4"/>
        <v>0</v>
      </c>
      <c r="H130" s="80">
        <f t="shared" si="5"/>
        <v>0</v>
      </c>
    </row>
    <row r="131" spans="2:8" ht="20.100000000000001" customHeight="1" x14ac:dyDescent="0.3">
      <c r="B131" s="89">
        <f t="shared" si="3"/>
        <v>0</v>
      </c>
      <c r="C131" s="83"/>
      <c r="D131" s="94"/>
      <c r="E131" s="97"/>
      <c r="G131" s="80">
        <f t="shared" si="4"/>
        <v>0</v>
      </c>
      <c r="H131" s="80">
        <f t="shared" si="5"/>
        <v>0</v>
      </c>
    </row>
    <row r="132" spans="2:8" ht="20.100000000000001" customHeight="1" x14ac:dyDescent="0.3">
      <c r="B132" s="89">
        <f t="shared" si="3"/>
        <v>0</v>
      </c>
      <c r="C132" s="83"/>
      <c r="D132" s="94"/>
      <c r="E132" s="97"/>
      <c r="G132" s="80">
        <f t="shared" si="4"/>
        <v>0</v>
      </c>
      <c r="H132" s="80">
        <f t="shared" si="5"/>
        <v>0</v>
      </c>
    </row>
    <row r="133" spans="2:8" ht="20.100000000000001" customHeight="1" x14ac:dyDescent="0.3">
      <c r="B133" s="89">
        <f t="shared" ref="B133:B196" si="6">C133</f>
        <v>0</v>
      </c>
      <c r="C133" s="83"/>
      <c r="D133" s="94"/>
      <c r="E133" s="97"/>
      <c r="G133" s="80">
        <f t="shared" ref="G133:G196" si="7">IF(C133&lt;&gt;"",1,0)</f>
        <v>0</v>
      </c>
      <c r="H133" s="80">
        <f t="shared" ref="H133:H196" si="8">IF(G133=1,IF(D133="ano",1,0),0)</f>
        <v>0</v>
      </c>
    </row>
    <row r="134" spans="2:8" ht="20.100000000000001" customHeight="1" x14ac:dyDescent="0.3">
      <c r="B134" s="89">
        <f t="shared" si="6"/>
        <v>0</v>
      </c>
      <c r="C134" s="83"/>
      <c r="D134" s="94"/>
      <c r="E134" s="97"/>
      <c r="G134" s="80">
        <f t="shared" si="7"/>
        <v>0</v>
      </c>
      <c r="H134" s="80">
        <f t="shared" si="8"/>
        <v>0</v>
      </c>
    </row>
    <row r="135" spans="2:8" ht="20.100000000000001" customHeight="1" x14ac:dyDescent="0.3">
      <c r="B135" s="89">
        <f t="shared" si="6"/>
        <v>0</v>
      </c>
      <c r="C135" s="83"/>
      <c r="D135" s="94"/>
      <c r="E135" s="97"/>
      <c r="G135" s="80">
        <f t="shared" si="7"/>
        <v>0</v>
      </c>
      <c r="H135" s="80">
        <f t="shared" si="8"/>
        <v>0</v>
      </c>
    </row>
    <row r="136" spans="2:8" ht="20.100000000000001" customHeight="1" x14ac:dyDescent="0.3">
      <c r="B136" s="89">
        <f t="shared" si="6"/>
        <v>0</v>
      </c>
      <c r="C136" s="83"/>
      <c r="D136" s="94"/>
      <c r="E136" s="97"/>
      <c r="G136" s="80">
        <f t="shared" si="7"/>
        <v>0</v>
      </c>
      <c r="H136" s="80">
        <f t="shared" si="8"/>
        <v>0</v>
      </c>
    </row>
    <row r="137" spans="2:8" ht="20.100000000000001" customHeight="1" x14ac:dyDescent="0.3">
      <c r="B137" s="89">
        <f t="shared" si="6"/>
        <v>0</v>
      </c>
      <c r="C137" s="83"/>
      <c r="D137" s="94"/>
      <c r="E137" s="97"/>
      <c r="G137" s="80">
        <f t="shared" si="7"/>
        <v>0</v>
      </c>
      <c r="H137" s="80">
        <f t="shared" si="8"/>
        <v>0</v>
      </c>
    </row>
    <row r="138" spans="2:8" ht="20.100000000000001" customHeight="1" x14ac:dyDescent="0.3">
      <c r="B138" s="89">
        <f t="shared" si="6"/>
        <v>0</v>
      </c>
      <c r="C138" s="83"/>
      <c r="D138" s="94"/>
      <c r="E138" s="97"/>
      <c r="G138" s="80">
        <f t="shared" si="7"/>
        <v>0</v>
      </c>
      <c r="H138" s="80">
        <f t="shared" si="8"/>
        <v>0</v>
      </c>
    </row>
    <row r="139" spans="2:8" ht="20.100000000000001" customHeight="1" x14ac:dyDescent="0.3">
      <c r="B139" s="89">
        <f t="shared" si="6"/>
        <v>0</v>
      </c>
      <c r="C139" s="83"/>
      <c r="D139" s="94"/>
      <c r="E139" s="97"/>
      <c r="G139" s="80">
        <f t="shared" si="7"/>
        <v>0</v>
      </c>
      <c r="H139" s="80">
        <f t="shared" si="8"/>
        <v>0</v>
      </c>
    </row>
    <row r="140" spans="2:8" ht="20.100000000000001" customHeight="1" x14ac:dyDescent="0.3">
      <c r="B140" s="89">
        <f t="shared" si="6"/>
        <v>0</v>
      </c>
      <c r="C140" s="83"/>
      <c r="D140" s="94"/>
      <c r="E140" s="97"/>
      <c r="G140" s="80">
        <f t="shared" si="7"/>
        <v>0</v>
      </c>
      <c r="H140" s="80">
        <f t="shared" si="8"/>
        <v>0</v>
      </c>
    </row>
    <row r="141" spans="2:8" ht="20.100000000000001" customHeight="1" x14ac:dyDescent="0.3">
      <c r="B141" s="89">
        <f t="shared" si="6"/>
        <v>0</v>
      </c>
      <c r="C141" s="83"/>
      <c r="D141" s="94"/>
      <c r="E141" s="97"/>
      <c r="G141" s="80">
        <f t="shared" si="7"/>
        <v>0</v>
      </c>
      <c r="H141" s="80">
        <f t="shared" si="8"/>
        <v>0</v>
      </c>
    </row>
    <row r="142" spans="2:8" ht="20.100000000000001" customHeight="1" x14ac:dyDescent="0.3">
      <c r="B142" s="89">
        <f t="shared" si="6"/>
        <v>0</v>
      </c>
      <c r="C142" s="83"/>
      <c r="D142" s="94"/>
      <c r="E142" s="97"/>
      <c r="G142" s="80">
        <f t="shared" si="7"/>
        <v>0</v>
      </c>
      <c r="H142" s="80">
        <f t="shared" si="8"/>
        <v>0</v>
      </c>
    </row>
    <row r="143" spans="2:8" ht="20.100000000000001" customHeight="1" x14ac:dyDescent="0.3">
      <c r="B143" s="89">
        <f t="shared" si="6"/>
        <v>0</v>
      </c>
      <c r="C143" s="83"/>
      <c r="D143" s="94"/>
      <c r="E143" s="97"/>
      <c r="G143" s="80">
        <f t="shared" si="7"/>
        <v>0</v>
      </c>
      <c r="H143" s="80">
        <f t="shared" si="8"/>
        <v>0</v>
      </c>
    </row>
    <row r="144" spans="2:8" ht="20.100000000000001" customHeight="1" x14ac:dyDescent="0.3">
      <c r="B144" s="89">
        <f t="shared" si="6"/>
        <v>0</v>
      </c>
      <c r="C144" s="83"/>
      <c r="D144" s="94"/>
      <c r="E144" s="97"/>
      <c r="G144" s="80">
        <f t="shared" si="7"/>
        <v>0</v>
      </c>
      <c r="H144" s="80">
        <f t="shared" si="8"/>
        <v>0</v>
      </c>
    </row>
    <row r="145" spans="2:8" ht="20.100000000000001" customHeight="1" x14ac:dyDescent="0.3">
      <c r="B145" s="89">
        <f t="shared" si="6"/>
        <v>0</v>
      </c>
      <c r="C145" s="83"/>
      <c r="D145" s="94"/>
      <c r="E145" s="97"/>
      <c r="G145" s="80">
        <f t="shared" si="7"/>
        <v>0</v>
      </c>
      <c r="H145" s="80">
        <f t="shared" si="8"/>
        <v>0</v>
      </c>
    </row>
    <row r="146" spans="2:8" ht="20.100000000000001" customHeight="1" x14ac:dyDescent="0.3">
      <c r="B146" s="89">
        <f t="shared" si="6"/>
        <v>0</v>
      </c>
      <c r="C146" s="83"/>
      <c r="D146" s="94"/>
      <c r="E146" s="97"/>
      <c r="G146" s="80">
        <f t="shared" si="7"/>
        <v>0</v>
      </c>
      <c r="H146" s="80">
        <f t="shared" si="8"/>
        <v>0</v>
      </c>
    </row>
    <row r="147" spans="2:8" ht="20.100000000000001" customHeight="1" x14ac:dyDescent="0.3">
      <c r="B147" s="89">
        <f t="shared" si="6"/>
        <v>0</v>
      </c>
      <c r="C147" s="83"/>
      <c r="D147" s="94"/>
      <c r="E147" s="97"/>
      <c r="G147" s="80">
        <f t="shared" si="7"/>
        <v>0</v>
      </c>
      <c r="H147" s="80">
        <f t="shared" si="8"/>
        <v>0</v>
      </c>
    </row>
    <row r="148" spans="2:8" ht="20.100000000000001" customHeight="1" x14ac:dyDescent="0.3">
      <c r="B148" s="89">
        <f t="shared" si="6"/>
        <v>0</v>
      </c>
      <c r="C148" s="83"/>
      <c r="D148" s="94"/>
      <c r="E148" s="97"/>
      <c r="G148" s="80">
        <f t="shared" si="7"/>
        <v>0</v>
      </c>
      <c r="H148" s="80">
        <f t="shared" si="8"/>
        <v>0</v>
      </c>
    </row>
    <row r="149" spans="2:8" ht="20.100000000000001" customHeight="1" x14ac:dyDescent="0.3">
      <c r="B149" s="89">
        <f t="shared" si="6"/>
        <v>0</v>
      </c>
      <c r="C149" s="83"/>
      <c r="D149" s="94"/>
      <c r="E149" s="97"/>
      <c r="G149" s="80">
        <f t="shared" si="7"/>
        <v>0</v>
      </c>
      <c r="H149" s="80">
        <f t="shared" si="8"/>
        <v>0</v>
      </c>
    </row>
    <row r="150" spans="2:8" ht="20.100000000000001" customHeight="1" x14ac:dyDescent="0.3">
      <c r="B150" s="89">
        <f t="shared" si="6"/>
        <v>0</v>
      </c>
      <c r="C150" s="83"/>
      <c r="D150" s="94"/>
      <c r="E150" s="97"/>
      <c r="G150" s="80">
        <f t="shared" si="7"/>
        <v>0</v>
      </c>
      <c r="H150" s="80">
        <f t="shared" si="8"/>
        <v>0</v>
      </c>
    </row>
    <row r="151" spans="2:8" ht="20.100000000000001" customHeight="1" x14ac:dyDescent="0.3">
      <c r="B151" s="89">
        <f t="shared" si="6"/>
        <v>0</v>
      </c>
      <c r="C151" s="83"/>
      <c r="D151" s="94"/>
      <c r="E151" s="97"/>
      <c r="G151" s="80">
        <f t="shared" si="7"/>
        <v>0</v>
      </c>
      <c r="H151" s="80">
        <f t="shared" si="8"/>
        <v>0</v>
      </c>
    </row>
    <row r="152" spans="2:8" ht="20.100000000000001" customHeight="1" x14ac:dyDescent="0.3">
      <c r="B152" s="89">
        <f t="shared" si="6"/>
        <v>0</v>
      </c>
      <c r="C152" s="83"/>
      <c r="D152" s="94"/>
      <c r="E152" s="97"/>
      <c r="G152" s="80">
        <f t="shared" si="7"/>
        <v>0</v>
      </c>
      <c r="H152" s="80">
        <f t="shared" si="8"/>
        <v>0</v>
      </c>
    </row>
    <row r="153" spans="2:8" ht="20.100000000000001" customHeight="1" x14ac:dyDescent="0.3">
      <c r="B153" s="89">
        <f t="shared" si="6"/>
        <v>0</v>
      </c>
      <c r="C153" s="83"/>
      <c r="D153" s="94"/>
      <c r="E153" s="97"/>
      <c r="G153" s="80">
        <f t="shared" si="7"/>
        <v>0</v>
      </c>
      <c r="H153" s="80">
        <f t="shared" si="8"/>
        <v>0</v>
      </c>
    </row>
    <row r="154" spans="2:8" ht="20.100000000000001" customHeight="1" x14ac:dyDescent="0.3">
      <c r="B154" s="89">
        <f t="shared" si="6"/>
        <v>0</v>
      </c>
      <c r="C154" s="83"/>
      <c r="D154" s="94"/>
      <c r="E154" s="97"/>
      <c r="G154" s="80">
        <f t="shared" si="7"/>
        <v>0</v>
      </c>
      <c r="H154" s="80">
        <f t="shared" si="8"/>
        <v>0</v>
      </c>
    </row>
    <row r="155" spans="2:8" ht="20.100000000000001" customHeight="1" x14ac:dyDescent="0.3">
      <c r="B155" s="89">
        <f t="shared" si="6"/>
        <v>0</v>
      </c>
      <c r="C155" s="83"/>
      <c r="D155" s="94"/>
      <c r="E155" s="97"/>
      <c r="G155" s="80">
        <f t="shared" si="7"/>
        <v>0</v>
      </c>
      <c r="H155" s="80">
        <f t="shared" si="8"/>
        <v>0</v>
      </c>
    </row>
    <row r="156" spans="2:8" ht="20.100000000000001" customHeight="1" x14ac:dyDescent="0.3">
      <c r="B156" s="89">
        <f t="shared" si="6"/>
        <v>0</v>
      </c>
      <c r="C156" s="83"/>
      <c r="D156" s="94"/>
      <c r="E156" s="97"/>
      <c r="G156" s="80">
        <f t="shared" si="7"/>
        <v>0</v>
      </c>
      <c r="H156" s="80">
        <f t="shared" si="8"/>
        <v>0</v>
      </c>
    </row>
    <row r="157" spans="2:8" ht="20.100000000000001" customHeight="1" x14ac:dyDescent="0.3">
      <c r="B157" s="89">
        <f t="shared" si="6"/>
        <v>0</v>
      </c>
      <c r="C157" s="83"/>
      <c r="D157" s="94"/>
      <c r="E157" s="97"/>
      <c r="G157" s="80">
        <f t="shared" si="7"/>
        <v>0</v>
      </c>
      <c r="H157" s="80">
        <f t="shared" si="8"/>
        <v>0</v>
      </c>
    </row>
    <row r="158" spans="2:8" ht="20.100000000000001" customHeight="1" x14ac:dyDescent="0.3">
      <c r="B158" s="89">
        <f t="shared" si="6"/>
        <v>0</v>
      </c>
      <c r="C158" s="83"/>
      <c r="D158" s="94"/>
      <c r="E158" s="97"/>
      <c r="G158" s="80">
        <f t="shared" si="7"/>
        <v>0</v>
      </c>
      <c r="H158" s="80">
        <f t="shared" si="8"/>
        <v>0</v>
      </c>
    </row>
    <row r="159" spans="2:8" ht="20.100000000000001" customHeight="1" x14ac:dyDescent="0.3">
      <c r="B159" s="89">
        <f t="shared" si="6"/>
        <v>0</v>
      </c>
      <c r="C159" s="83"/>
      <c r="D159" s="94"/>
      <c r="E159" s="97"/>
      <c r="G159" s="80">
        <f t="shared" si="7"/>
        <v>0</v>
      </c>
      <c r="H159" s="80">
        <f t="shared" si="8"/>
        <v>0</v>
      </c>
    </row>
    <row r="160" spans="2:8" ht="20.100000000000001" customHeight="1" x14ac:dyDescent="0.3">
      <c r="B160" s="89">
        <f t="shared" si="6"/>
        <v>0</v>
      </c>
      <c r="C160" s="83"/>
      <c r="D160" s="94"/>
      <c r="E160" s="97"/>
      <c r="G160" s="80">
        <f t="shared" si="7"/>
        <v>0</v>
      </c>
      <c r="H160" s="80">
        <f t="shared" si="8"/>
        <v>0</v>
      </c>
    </row>
    <row r="161" spans="2:8" ht="20.100000000000001" customHeight="1" x14ac:dyDescent="0.3">
      <c r="B161" s="89">
        <f t="shared" si="6"/>
        <v>0</v>
      </c>
      <c r="C161" s="83"/>
      <c r="D161" s="94"/>
      <c r="E161" s="97"/>
      <c r="G161" s="80">
        <f t="shared" si="7"/>
        <v>0</v>
      </c>
      <c r="H161" s="80">
        <f t="shared" si="8"/>
        <v>0</v>
      </c>
    </row>
    <row r="162" spans="2:8" ht="20.100000000000001" customHeight="1" x14ac:dyDescent="0.3">
      <c r="B162" s="89">
        <f t="shared" si="6"/>
        <v>0</v>
      </c>
      <c r="C162" s="83"/>
      <c r="D162" s="94"/>
      <c r="E162" s="97"/>
      <c r="G162" s="80">
        <f t="shared" si="7"/>
        <v>0</v>
      </c>
      <c r="H162" s="80">
        <f t="shared" si="8"/>
        <v>0</v>
      </c>
    </row>
    <row r="163" spans="2:8" ht="20.100000000000001" customHeight="1" x14ac:dyDescent="0.3">
      <c r="B163" s="89">
        <f t="shared" si="6"/>
        <v>0</v>
      </c>
      <c r="C163" s="83"/>
      <c r="D163" s="94"/>
      <c r="E163" s="97"/>
      <c r="G163" s="80">
        <f t="shared" si="7"/>
        <v>0</v>
      </c>
      <c r="H163" s="80">
        <f t="shared" si="8"/>
        <v>0</v>
      </c>
    </row>
    <row r="164" spans="2:8" ht="20.100000000000001" customHeight="1" x14ac:dyDescent="0.3">
      <c r="B164" s="89">
        <f t="shared" si="6"/>
        <v>0</v>
      </c>
      <c r="C164" s="83"/>
      <c r="D164" s="94"/>
      <c r="E164" s="97"/>
      <c r="G164" s="80">
        <f t="shared" si="7"/>
        <v>0</v>
      </c>
      <c r="H164" s="80">
        <f t="shared" si="8"/>
        <v>0</v>
      </c>
    </row>
    <row r="165" spans="2:8" ht="20.100000000000001" customHeight="1" x14ac:dyDescent="0.3">
      <c r="B165" s="89">
        <f t="shared" si="6"/>
        <v>0</v>
      </c>
      <c r="C165" s="83"/>
      <c r="D165" s="94"/>
      <c r="E165" s="97"/>
      <c r="G165" s="80">
        <f t="shared" si="7"/>
        <v>0</v>
      </c>
      <c r="H165" s="80">
        <f t="shared" si="8"/>
        <v>0</v>
      </c>
    </row>
    <row r="166" spans="2:8" ht="20.100000000000001" customHeight="1" x14ac:dyDescent="0.3">
      <c r="B166" s="89">
        <f t="shared" si="6"/>
        <v>0</v>
      </c>
      <c r="C166" s="83"/>
      <c r="D166" s="94"/>
      <c r="E166" s="97"/>
      <c r="G166" s="80">
        <f t="shared" si="7"/>
        <v>0</v>
      </c>
      <c r="H166" s="80">
        <f t="shared" si="8"/>
        <v>0</v>
      </c>
    </row>
    <row r="167" spans="2:8" ht="20.100000000000001" customHeight="1" x14ac:dyDescent="0.3">
      <c r="B167" s="89">
        <f t="shared" si="6"/>
        <v>0</v>
      </c>
      <c r="C167" s="83"/>
      <c r="D167" s="94"/>
      <c r="E167" s="97"/>
      <c r="G167" s="80">
        <f t="shared" si="7"/>
        <v>0</v>
      </c>
      <c r="H167" s="80">
        <f t="shared" si="8"/>
        <v>0</v>
      </c>
    </row>
    <row r="168" spans="2:8" ht="20.100000000000001" customHeight="1" x14ac:dyDescent="0.3">
      <c r="B168" s="89">
        <f t="shared" si="6"/>
        <v>0</v>
      </c>
      <c r="C168" s="83"/>
      <c r="D168" s="94"/>
      <c r="E168" s="97"/>
      <c r="G168" s="80">
        <f t="shared" si="7"/>
        <v>0</v>
      </c>
      <c r="H168" s="80">
        <f t="shared" si="8"/>
        <v>0</v>
      </c>
    </row>
    <row r="169" spans="2:8" ht="20.100000000000001" customHeight="1" x14ac:dyDescent="0.3">
      <c r="B169" s="89">
        <f t="shared" si="6"/>
        <v>0</v>
      </c>
      <c r="C169" s="83"/>
      <c r="D169" s="94"/>
      <c r="E169" s="97"/>
      <c r="G169" s="80">
        <f t="shared" si="7"/>
        <v>0</v>
      </c>
      <c r="H169" s="80">
        <f t="shared" si="8"/>
        <v>0</v>
      </c>
    </row>
    <row r="170" spans="2:8" ht="20.100000000000001" customHeight="1" x14ac:dyDescent="0.3">
      <c r="B170" s="89">
        <f t="shared" si="6"/>
        <v>0</v>
      </c>
      <c r="C170" s="83"/>
      <c r="D170" s="94"/>
      <c r="E170" s="97"/>
      <c r="G170" s="80">
        <f t="shared" si="7"/>
        <v>0</v>
      </c>
      <c r="H170" s="80">
        <f t="shared" si="8"/>
        <v>0</v>
      </c>
    </row>
    <row r="171" spans="2:8" ht="20.100000000000001" customHeight="1" x14ac:dyDescent="0.3">
      <c r="B171" s="89">
        <f t="shared" si="6"/>
        <v>0</v>
      </c>
      <c r="C171" s="83"/>
      <c r="D171" s="94"/>
      <c r="E171" s="97"/>
      <c r="G171" s="80">
        <f t="shared" si="7"/>
        <v>0</v>
      </c>
      <c r="H171" s="80">
        <f t="shared" si="8"/>
        <v>0</v>
      </c>
    </row>
    <row r="172" spans="2:8" ht="20.100000000000001" customHeight="1" x14ac:dyDescent="0.3">
      <c r="B172" s="89">
        <f t="shared" si="6"/>
        <v>0</v>
      </c>
      <c r="C172" s="83"/>
      <c r="D172" s="94"/>
      <c r="E172" s="97"/>
      <c r="G172" s="80">
        <f t="shared" si="7"/>
        <v>0</v>
      </c>
      <c r="H172" s="80">
        <f t="shared" si="8"/>
        <v>0</v>
      </c>
    </row>
    <row r="173" spans="2:8" ht="20.100000000000001" customHeight="1" x14ac:dyDescent="0.3">
      <c r="B173" s="89">
        <f t="shared" si="6"/>
        <v>0</v>
      </c>
      <c r="C173" s="83"/>
      <c r="D173" s="94"/>
      <c r="E173" s="97"/>
      <c r="G173" s="80">
        <f t="shared" si="7"/>
        <v>0</v>
      </c>
      <c r="H173" s="80">
        <f t="shared" si="8"/>
        <v>0</v>
      </c>
    </row>
    <row r="174" spans="2:8" ht="20.100000000000001" customHeight="1" x14ac:dyDescent="0.3">
      <c r="B174" s="89">
        <f t="shared" si="6"/>
        <v>0</v>
      </c>
      <c r="C174" s="83"/>
      <c r="D174" s="94"/>
      <c r="E174" s="97"/>
      <c r="G174" s="80">
        <f t="shared" si="7"/>
        <v>0</v>
      </c>
      <c r="H174" s="80">
        <f t="shared" si="8"/>
        <v>0</v>
      </c>
    </row>
    <row r="175" spans="2:8" ht="20.100000000000001" customHeight="1" x14ac:dyDescent="0.3">
      <c r="B175" s="89">
        <f t="shared" si="6"/>
        <v>0</v>
      </c>
      <c r="C175" s="83"/>
      <c r="D175" s="94"/>
      <c r="E175" s="97"/>
      <c r="G175" s="80">
        <f t="shared" si="7"/>
        <v>0</v>
      </c>
      <c r="H175" s="80">
        <f t="shared" si="8"/>
        <v>0</v>
      </c>
    </row>
    <row r="176" spans="2:8" ht="20.100000000000001" customHeight="1" x14ac:dyDescent="0.3">
      <c r="B176" s="89">
        <f t="shared" si="6"/>
        <v>0</v>
      </c>
      <c r="C176" s="83"/>
      <c r="D176" s="94"/>
      <c r="E176" s="97"/>
      <c r="G176" s="80">
        <f t="shared" si="7"/>
        <v>0</v>
      </c>
      <c r="H176" s="80">
        <f t="shared" si="8"/>
        <v>0</v>
      </c>
    </row>
    <row r="177" spans="2:8" ht="20.100000000000001" customHeight="1" x14ac:dyDescent="0.3">
      <c r="B177" s="89">
        <f t="shared" si="6"/>
        <v>0</v>
      </c>
      <c r="C177" s="83"/>
      <c r="D177" s="94"/>
      <c r="E177" s="97"/>
      <c r="G177" s="80">
        <f t="shared" si="7"/>
        <v>0</v>
      </c>
      <c r="H177" s="80">
        <f t="shared" si="8"/>
        <v>0</v>
      </c>
    </row>
    <row r="178" spans="2:8" ht="20.100000000000001" customHeight="1" x14ac:dyDescent="0.3">
      <c r="B178" s="89">
        <f t="shared" si="6"/>
        <v>0</v>
      </c>
      <c r="C178" s="83"/>
      <c r="D178" s="94"/>
      <c r="E178" s="97"/>
      <c r="G178" s="80">
        <f t="shared" si="7"/>
        <v>0</v>
      </c>
      <c r="H178" s="80">
        <f t="shared" si="8"/>
        <v>0</v>
      </c>
    </row>
    <row r="179" spans="2:8" ht="20.100000000000001" customHeight="1" x14ac:dyDescent="0.3">
      <c r="B179" s="89">
        <f t="shared" si="6"/>
        <v>0</v>
      </c>
      <c r="C179" s="83"/>
      <c r="D179" s="94"/>
      <c r="E179" s="97"/>
      <c r="G179" s="80">
        <f t="shared" si="7"/>
        <v>0</v>
      </c>
      <c r="H179" s="80">
        <f t="shared" si="8"/>
        <v>0</v>
      </c>
    </row>
    <row r="180" spans="2:8" ht="20.100000000000001" customHeight="1" x14ac:dyDescent="0.3">
      <c r="B180" s="89">
        <f t="shared" si="6"/>
        <v>0</v>
      </c>
      <c r="C180" s="83"/>
      <c r="D180" s="94"/>
      <c r="E180" s="97"/>
      <c r="G180" s="80">
        <f t="shared" si="7"/>
        <v>0</v>
      </c>
      <c r="H180" s="80">
        <f t="shared" si="8"/>
        <v>0</v>
      </c>
    </row>
    <row r="181" spans="2:8" ht="20.100000000000001" customHeight="1" x14ac:dyDescent="0.3">
      <c r="B181" s="89">
        <f t="shared" si="6"/>
        <v>0</v>
      </c>
      <c r="C181" s="83"/>
      <c r="D181" s="94"/>
      <c r="E181" s="97"/>
      <c r="G181" s="80">
        <f t="shared" si="7"/>
        <v>0</v>
      </c>
      <c r="H181" s="80">
        <f t="shared" si="8"/>
        <v>0</v>
      </c>
    </row>
    <row r="182" spans="2:8" ht="20.100000000000001" customHeight="1" x14ac:dyDescent="0.3">
      <c r="B182" s="89">
        <f t="shared" si="6"/>
        <v>0</v>
      </c>
      <c r="C182" s="83"/>
      <c r="D182" s="94"/>
      <c r="E182" s="97"/>
      <c r="G182" s="80">
        <f t="shared" si="7"/>
        <v>0</v>
      </c>
      <c r="H182" s="80">
        <f t="shared" si="8"/>
        <v>0</v>
      </c>
    </row>
    <row r="183" spans="2:8" ht="20.100000000000001" customHeight="1" x14ac:dyDescent="0.3">
      <c r="B183" s="89">
        <f t="shared" si="6"/>
        <v>0</v>
      </c>
      <c r="C183" s="83"/>
      <c r="D183" s="94"/>
      <c r="E183" s="97"/>
      <c r="G183" s="80">
        <f t="shared" si="7"/>
        <v>0</v>
      </c>
      <c r="H183" s="80">
        <f t="shared" si="8"/>
        <v>0</v>
      </c>
    </row>
    <row r="184" spans="2:8" ht="20.100000000000001" customHeight="1" x14ac:dyDescent="0.3">
      <c r="B184" s="89">
        <f t="shared" si="6"/>
        <v>0</v>
      </c>
      <c r="C184" s="83"/>
      <c r="D184" s="94"/>
      <c r="E184" s="97"/>
      <c r="G184" s="80">
        <f t="shared" si="7"/>
        <v>0</v>
      </c>
      <c r="H184" s="80">
        <f t="shared" si="8"/>
        <v>0</v>
      </c>
    </row>
    <row r="185" spans="2:8" ht="20.100000000000001" customHeight="1" x14ac:dyDescent="0.3">
      <c r="B185" s="89">
        <f t="shared" si="6"/>
        <v>0</v>
      </c>
      <c r="C185" s="83"/>
      <c r="D185" s="94"/>
      <c r="E185" s="97"/>
      <c r="G185" s="80">
        <f t="shared" si="7"/>
        <v>0</v>
      </c>
      <c r="H185" s="80">
        <f t="shared" si="8"/>
        <v>0</v>
      </c>
    </row>
    <row r="186" spans="2:8" ht="20.100000000000001" customHeight="1" x14ac:dyDescent="0.3">
      <c r="B186" s="89">
        <f t="shared" si="6"/>
        <v>0</v>
      </c>
      <c r="C186" s="83"/>
      <c r="D186" s="94"/>
      <c r="E186" s="97"/>
      <c r="G186" s="80">
        <f t="shared" si="7"/>
        <v>0</v>
      </c>
      <c r="H186" s="80">
        <f t="shared" si="8"/>
        <v>0</v>
      </c>
    </row>
    <row r="187" spans="2:8" ht="20.100000000000001" customHeight="1" x14ac:dyDescent="0.3">
      <c r="B187" s="89">
        <f t="shared" si="6"/>
        <v>0</v>
      </c>
      <c r="C187" s="83"/>
      <c r="D187" s="94"/>
      <c r="E187" s="97"/>
      <c r="G187" s="80">
        <f t="shared" si="7"/>
        <v>0</v>
      </c>
      <c r="H187" s="80">
        <f t="shared" si="8"/>
        <v>0</v>
      </c>
    </row>
    <row r="188" spans="2:8" ht="20.100000000000001" customHeight="1" x14ac:dyDescent="0.3">
      <c r="B188" s="89">
        <f t="shared" si="6"/>
        <v>0</v>
      </c>
      <c r="C188" s="83"/>
      <c r="D188" s="94"/>
      <c r="E188" s="97"/>
      <c r="G188" s="80">
        <f t="shared" si="7"/>
        <v>0</v>
      </c>
      <c r="H188" s="80">
        <f t="shared" si="8"/>
        <v>0</v>
      </c>
    </row>
    <row r="189" spans="2:8" ht="20.100000000000001" customHeight="1" x14ac:dyDescent="0.3">
      <c r="B189" s="89">
        <f t="shared" si="6"/>
        <v>0</v>
      </c>
      <c r="C189" s="83"/>
      <c r="D189" s="94"/>
      <c r="E189" s="97"/>
      <c r="G189" s="80">
        <f t="shared" si="7"/>
        <v>0</v>
      </c>
      <c r="H189" s="80">
        <f t="shared" si="8"/>
        <v>0</v>
      </c>
    </row>
    <row r="190" spans="2:8" ht="20.100000000000001" customHeight="1" x14ac:dyDescent="0.3">
      <c r="B190" s="89">
        <f t="shared" si="6"/>
        <v>0</v>
      </c>
      <c r="C190" s="83"/>
      <c r="D190" s="94"/>
      <c r="E190" s="97"/>
      <c r="G190" s="80">
        <f t="shared" si="7"/>
        <v>0</v>
      </c>
      <c r="H190" s="80">
        <f t="shared" si="8"/>
        <v>0</v>
      </c>
    </row>
    <row r="191" spans="2:8" ht="20.100000000000001" customHeight="1" x14ac:dyDescent="0.3">
      <c r="B191" s="89">
        <f t="shared" si="6"/>
        <v>0</v>
      </c>
      <c r="C191" s="83"/>
      <c r="D191" s="94"/>
      <c r="E191" s="97"/>
      <c r="G191" s="80">
        <f t="shared" si="7"/>
        <v>0</v>
      </c>
      <c r="H191" s="80">
        <f t="shared" si="8"/>
        <v>0</v>
      </c>
    </row>
    <row r="192" spans="2:8" ht="20.100000000000001" customHeight="1" x14ac:dyDescent="0.3">
      <c r="B192" s="89">
        <f t="shared" si="6"/>
        <v>0</v>
      </c>
      <c r="C192" s="83"/>
      <c r="D192" s="94"/>
      <c r="E192" s="97"/>
      <c r="G192" s="80">
        <f t="shared" si="7"/>
        <v>0</v>
      </c>
      <c r="H192" s="80">
        <f t="shared" si="8"/>
        <v>0</v>
      </c>
    </row>
    <row r="193" spans="2:8" ht="20.100000000000001" customHeight="1" x14ac:dyDescent="0.3">
      <c r="B193" s="89">
        <f t="shared" si="6"/>
        <v>0</v>
      </c>
      <c r="C193" s="83"/>
      <c r="D193" s="94"/>
      <c r="E193" s="97"/>
      <c r="G193" s="80">
        <f t="shared" si="7"/>
        <v>0</v>
      </c>
      <c r="H193" s="80">
        <f t="shared" si="8"/>
        <v>0</v>
      </c>
    </row>
    <row r="194" spans="2:8" ht="20.100000000000001" customHeight="1" x14ac:dyDescent="0.3">
      <c r="B194" s="89">
        <f t="shared" si="6"/>
        <v>0</v>
      </c>
      <c r="C194" s="83"/>
      <c r="D194" s="94"/>
      <c r="E194" s="97"/>
      <c r="G194" s="80">
        <f t="shared" si="7"/>
        <v>0</v>
      </c>
      <c r="H194" s="80">
        <f t="shared" si="8"/>
        <v>0</v>
      </c>
    </row>
    <row r="195" spans="2:8" ht="20.100000000000001" customHeight="1" x14ac:dyDescent="0.3">
      <c r="B195" s="89">
        <f t="shared" si="6"/>
        <v>0</v>
      </c>
      <c r="C195" s="83"/>
      <c r="D195" s="94"/>
      <c r="E195" s="97"/>
      <c r="G195" s="80">
        <f t="shared" si="7"/>
        <v>0</v>
      </c>
      <c r="H195" s="80">
        <f t="shared" si="8"/>
        <v>0</v>
      </c>
    </row>
    <row r="196" spans="2:8" ht="20.100000000000001" customHeight="1" x14ac:dyDescent="0.3">
      <c r="B196" s="89">
        <f t="shared" si="6"/>
        <v>0</v>
      </c>
      <c r="C196" s="83"/>
      <c r="D196" s="94"/>
      <c r="E196" s="97"/>
      <c r="G196" s="80">
        <f t="shared" si="7"/>
        <v>0</v>
      </c>
      <c r="H196" s="80">
        <f t="shared" si="8"/>
        <v>0</v>
      </c>
    </row>
    <row r="197" spans="2:8" ht="20.100000000000001" customHeight="1" x14ac:dyDescent="0.3">
      <c r="B197" s="89">
        <f t="shared" ref="B197:B260" si="9">C197</f>
        <v>0</v>
      </c>
      <c r="C197" s="83"/>
      <c r="D197" s="94"/>
      <c r="E197" s="97"/>
      <c r="G197" s="80">
        <f t="shared" ref="G197:G260" si="10">IF(C197&lt;&gt;"",1,0)</f>
        <v>0</v>
      </c>
      <c r="H197" s="80">
        <f t="shared" ref="H197:H260" si="11">IF(G197=1,IF(D197="ano",1,0),0)</f>
        <v>0</v>
      </c>
    </row>
    <row r="198" spans="2:8" ht="20.100000000000001" customHeight="1" x14ac:dyDescent="0.3">
      <c r="B198" s="89">
        <f t="shared" si="9"/>
        <v>0</v>
      </c>
      <c r="C198" s="83"/>
      <c r="D198" s="94"/>
      <c r="E198" s="97"/>
      <c r="G198" s="80">
        <f t="shared" si="10"/>
        <v>0</v>
      </c>
      <c r="H198" s="80">
        <f t="shared" si="11"/>
        <v>0</v>
      </c>
    </row>
    <row r="199" spans="2:8" ht="20.100000000000001" customHeight="1" x14ac:dyDescent="0.3">
      <c r="B199" s="89">
        <f t="shared" si="9"/>
        <v>0</v>
      </c>
      <c r="C199" s="83"/>
      <c r="D199" s="94"/>
      <c r="E199" s="97"/>
      <c r="G199" s="80">
        <f t="shared" si="10"/>
        <v>0</v>
      </c>
      <c r="H199" s="80">
        <f t="shared" si="11"/>
        <v>0</v>
      </c>
    </row>
    <row r="200" spans="2:8" ht="20.100000000000001" customHeight="1" x14ac:dyDescent="0.3">
      <c r="B200" s="89">
        <f t="shared" si="9"/>
        <v>0</v>
      </c>
      <c r="C200" s="83"/>
      <c r="D200" s="94"/>
      <c r="E200" s="97"/>
      <c r="G200" s="80">
        <f t="shared" si="10"/>
        <v>0</v>
      </c>
      <c r="H200" s="80">
        <f t="shared" si="11"/>
        <v>0</v>
      </c>
    </row>
    <row r="201" spans="2:8" ht="20.100000000000001" customHeight="1" x14ac:dyDescent="0.3">
      <c r="B201" s="89">
        <f t="shared" si="9"/>
        <v>0</v>
      </c>
      <c r="C201" s="83"/>
      <c r="D201" s="94"/>
      <c r="E201" s="97"/>
      <c r="G201" s="80">
        <f t="shared" si="10"/>
        <v>0</v>
      </c>
      <c r="H201" s="80">
        <f t="shared" si="11"/>
        <v>0</v>
      </c>
    </row>
    <row r="202" spans="2:8" ht="20.100000000000001" customHeight="1" x14ac:dyDescent="0.3">
      <c r="B202" s="89">
        <f t="shared" si="9"/>
        <v>0</v>
      </c>
      <c r="C202" s="83"/>
      <c r="D202" s="94"/>
      <c r="E202" s="97"/>
      <c r="G202" s="80">
        <f t="shared" si="10"/>
        <v>0</v>
      </c>
      <c r="H202" s="80">
        <f t="shared" si="11"/>
        <v>0</v>
      </c>
    </row>
    <row r="203" spans="2:8" ht="20.100000000000001" customHeight="1" x14ac:dyDescent="0.3">
      <c r="B203" s="89">
        <f t="shared" si="9"/>
        <v>0</v>
      </c>
      <c r="C203" s="83"/>
      <c r="D203" s="94"/>
      <c r="E203" s="97"/>
      <c r="G203" s="80">
        <f t="shared" si="10"/>
        <v>0</v>
      </c>
      <c r="H203" s="80">
        <f t="shared" si="11"/>
        <v>0</v>
      </c>
    </row>
    <row r="204" spans="2:8" ht="20.100000000000001" customHeight="1" x14ac:dyDescent="0.3">
      <c r="B204" s="89">
        <f t="shared" si="9"/>
        <v>0</v>
      </c>
      <c r="C204" s="83"/>
      <c r="D204" s="94"/>
      <c r="E204" s="97"/>
      <c r="G204" s="80">
        <f t="shared" si="10"/>
        <v>0</v>
      </c>
      <c r="H204" s="80">
        <f t="shared" si="11"/>
        <v>0</v>
      </c>
    </row>
    <row r="205" spans="2:8" ht="20.100000000000001" customHeight="1" x14ac:dyDescent="0.3">
      <c r="B205" s="89">
        <f t="shared" si="9"/>
        <v>0</v>
      </c>
      <c r="C205" s="83"/>
      <c r="D205" s="94"/>
      <c r="E205" s="97"/>
      <c r="G205" s="80">
        <f t="shared" si="10"/>
        <v>0</v>
      </c>
      <c r="H205" s="80">
        <f t="shared" si="11"/>
        <v>0</v>
      </c>
    </row>
    <row r="206" spans="2:8" ht="20.100000000000001" customHeight="1" x14ac:dyDescent="0.3">
      <c r="B206" s="89">
        <f t="shared" si="9"/>
        <v>0</v>
      </c>
      <c r="C206" s="83"/>
      <c r="D206" s="94"/>
      <c r="E206" s="97"/>
      <c r="G206" s="80">
        <f t="shared" si="10"/>
        <v>0</v>
      </c>
      <c r="H206" s="80">
        <f t="shared" si="11"/>
        <v>0</v>
      </c>
    </row>
    <row r="207" spans="2:8" ht="20.100000000000001" customHeight="1" x14ac:dyDescent="0.3">
      <c r="B207" s="89">
        <f t="shared" si="9"/>
        <v>0</v>
      </c>
      <c r="C207" s="83"/>
      <c r="D207" s="94"/>
      <c r="E207" s="97"/>
      <c r="G207" s="80">
        <f t="shared" si="10"/>
        <v>0</v>
      </c>
      <c r="H207" s="80">
        <f t="shared" si="11"/>
        <v>0</v>
      </c>
    </row>
    <row r="208" spans="2:8" ht="20.100000000000001" customHeight="1" x14ac:dyDescent="0.3">
      <c r="B208" s="89">
        <f t="shared" si="9"/>
        <v>0</v>
      </c>
      <c r="C208" s="83"/>
      <c r="D208" s="94"/>
      <c r="E208" s="97"/>
      <c r="G208" s="80">
        <f t="shared" si="10"/>
        <v>0</v>
      </c>
      <c r="H208" s="80">
        <f t="shared" si="11"/>
        <v>0</v>
      </c>
    </row>
    <row r="209" spans="2:8" ht="20.100000000000001" customHeight="1" x14ac:dyDescent="0.3">
      <c r="B209" s="89">
        <f t="shared" si="9"/>
        <v>0</v>
      </c>
      <c r="C209" s="83"/>
      <c r="D209" s="94"/>
      <c r="E209" s="97"/>
      <c r="G209" s="80">
        <f t="shared" si="10"/>
        <v>0</v>
      </c>
      <c r="H209" s="80">
        <f t="shared" si="11"/>
        <v>0</v>
      </c>
    </row>
    <row r="210" spans="2:8" ht="20.100000000000001" customHeight="1" x14ac:dyDescent="0.3">
      <c r="B210" s="89">
        <f t="shared" si="9"/>
        <v>0</v>
      </c>
      <c r="C210" s="83"/>
      <c r="D210" s="94"/>
      <c r="E210" s="97"/>
      <c r="G210" s="80">
        <f t="shared" si="10"/>
        <v>0</v>
      </c>
      <c r="H210" s="80">
        <f t="shared" si="11"/>
        <v>0</v>
      </c>
    </row>
    <row r="211" spans="2:8" ht="20.100000000000001" customHeight="1" x14ac:dyDescent="0.3">
      <c r="B211" s="89">
        <f t="shared" si="9"/>
        <v>0</v>
      </c>
      <c r="C211" s="83"/>
      <c r="D211" s="94"/>
      <c r="E211" s="97"/>
      <c r="G211" s="80">
        <f t="shared" si="10"/>
        <v>0</v>
      </c>
      <c r="H211" s="80">
        <f t="shared" si="11"/>
        <v>0</v>
      </c>
    </row>
    <row r="212" spans="2:8" ht="20.100000000000001" customHeight="1" x14ac:dyDescent="0.3">
      <c r="B212" s="89">
        <f t="shared" si="9"/>
        <v>0</v>
      </c>
      <c r="C212" s="83"/>
      <c r="D212" s="94"/>
      <c r="E212" s="97"/>
      <c r="G212" s="80">
        <f t="shared" si="10"/>
        <v>0</v>
      </c>
      <c r="H212" s="80">
        <f t="shared" si="11"/>
        <v>0</v>
      </c>
    </row>
    <row r="213" spans="2:8" ht="20.100000000000001" customHeight="1" x14ac:dyDescent="0.3">
      <c r="B213" s="89">
        <f t="shared" si="9"/>
        <v>0</v>
      </c>
      <c r="C213" s="83"/>
      <c r="D213" s="94"/>
      <c r="E213" s="97"/>
      <c r="G213" s="80">
        <f t="shared" si="10"/>
        <v>0</v>
      </c>
      <c r="H213" s="80">
        <f t="shared" si="11"/>
        <v>0</v>
      </c>
    </row>
    <row r="214" spans="2:8" ht="20.100000000000001" customHeight="1" x14ac:dyDescent="0.3">
      <c r="B214" s="89">
        <f t="shared" si="9"/>
        <v>0</v>
      </c>
      <c r="C214" s="83"/>
      <c r="D214" s="94"/>
      <c r="E214" s="97"/>
      <c r="G214" s="80">
        <f t="shared" si="10"/>
        <v>0</v>
      </c>
      <c r="H214" s="80">
        <f t="shared" si="11"/>
        <v>0</v>
      </c>
    </row>
    <row r="215" spans="2:8" ht="20.100000000000001" customHeight="1" x14ac:dyDescent="0.3">
      <c r="B215" s="89">
        <f t="shared" si="9"/>
        <v>0</v>
      </c>
      <c r="C215" s="83"/>
      <c r="D215" s="94"/>
      <c r="E215" s="97"/>
      <c r="G215" s="80">
        <f t="shared" si="10"/>
        <v>0</v>
      </c>
      <c r="H215" s="80">
        <f t="shared" si="11"/>
        <v>0</v>
      </c>
    </row>
    <row r="216" spans="2:8" ht="20.100000000000001" customHeight="1" x14ac:dyDescent="0.3">
      <c r="B216" s="89">
        <f t="shared" si="9"/>
        <v>0</v>
      </c>
      <c r="C216" s="83"/>
      <c r="D216" s="94"/>
      <c r="E216" s="97"/>
      <c r="G216" s="80">
        <f t="shared" si="10"/>
        <v>0</v>
      </c>
      <c r="H216" s="80">
        <f t="shared" si="11"/>
        <v>0</v>
      </c>
    </row>
    <row r="217" spans="2:8" ht="20.100000000000001" customHeight="1" x14ac:dyDescent="0.3">
      <c r="B217" s="89">
        <f t="shared" si="9"/>
        <v>0</v>
      </c>
      <c r="C217" s="83"/>
      <c r="D217" s="94"/>
      <c r="E217" s="97"/>
      <c r="G217" s="80">
        <f t="shared" si="10"/>
        <v>0</v>
      </c>
      <c r="H217" s="80">
        <f t="shared" si="11"/>
        <v>0</v>
      </c>
    </row>
    <row r="218" spans="2:8" ht="20.100000000000001" customHeight="1" x14ac:dyDescent="0.3">
      <c r="B218" s="89">
        <f t="shared" si="9"/>
        <v>0</v>
      </c>
      <c r="C218" s="83"/>
      <c r="D218" s="94"/>
      <c r="E218" s="97"/>
      <c r="G218" s="80">
        <f t="shared" si="10"/>
        <v>0</v>
      </c>
      <c r="H218" s="80">
        <f t="shared" si="11"/>
        <v>0</v>
      </c>
    </row>
    <row r="219" spans="2:8" ht="20.100000000000001" customHeight="1" x14ac:dyDescent="0.3">
      <c r="B219" s="89">
        <f t="shared" si="9"/>
        <v>0</v>
      </c>
      <c r="C219" s="83"/>
      <c r="D219" s="94"/>
      <c r="E219" s="97"/>
      <c r="G219" s="80">
        <f t="shared" si="10"/>
        <v>0</v>
      </c>
      <c r="H219" s="80">
        <f t="shared" si="11"/>
        <v>0</v>
      </c>
    </row>
    <row r="220" spans="2:8" ht="20.100000000000001" customHeight="1" x14ac:dyDescent="0.3">
      <c r="B220" s="89">
        <f t="shared" si="9"/>
        <v>0</v>
      </c>
      <c r="C220" s="83"/>
      <c r="D220" s="94"/>
      <c r="E220" s="97"/>
      <c r="G220" s="80">
        <f t="shared" si="10"/>
        <v>0</v>
      </c>
      <c r="H220" s="80">
        <f t="shared" si="11"/>
        <v>0</v>
      </c>
    </row>
    <row r="221" spans="2:8" ht="20.100000000000001" customHeight="1" x14ac:dyDescent="0.3">
      <c r="B221" s="89">
        <f t="shared" si="9"/>
        <v>0</v>
      </c>
      <c r="C221" s="83"/>
      <c r="D221" s="94"/>
      <c r="E221" s="97"/>
      <c r="G221" s="80">
        <f t="shared" si="10"/>
        <v>0</v>
      </c>
      <c r="H221" s="80">
        <f t="shared" si="11"/>
        <v>0</v>
      </c>
    </row>
    <row r="222" spans="2:8" ht="20.100000000000001" customHeight="1" x14ac:dyDescent="0.3">
      <c r="B222" s="89">
        <f t="shared" si="9"/>
        <v>0</v>
      </c>
      <c r="C222" s="83"/>
      <c r="D222" s="94"/>
      <c r="E222" s="97"/>
      <c r="G222" s="80">
        <f t="shared" si="10"/>
        <v>0</v>
      </c>
      <c r="H222" s="80">
        <f t="shared" si="11"/>
        <v>0</v>
      </c>
    </row>
    <row r="223" spans="2:8" ht="20.100000000000001" customHeight="1" x14ac:dyDescent="0.3">
      <c r="B223" s="89">
        <f t="shared" si="9"/>
        <v>0</v>
      </c>
      <c r="C223" s="83"/>
      <c r="D223" s="94"/>
      <c r="E223" s="97"/>
      <c r="G223" s="80">
        <f t="shared" si="10"/>
        <v>0</v>
      </c>
      <c r="H223" s="80">
        <f t="shared" si="11"/>
        <v>0</v>
      </c>
    </row>
    <row r="224" spans="2:8" ht="20.100000000000001" customHeight="1" x14ac:dyDescent="0.3">
      <c r="B224" s="89">
        <f t="shared" si="9"/>
        <v>0</v>
      </c>
      <c r="C224" s="83"/>
      <c r="D224" s="94"/>
      <c r="E224" s="97"/>
      <c r="G224" s="80">
        <f t="shared" si="10"/>
        <v>0</v>
      </c>
      <c r="H224" s="80">
        <f t="shared" si="11"/>
        <v>0</v>
      </c>
    </row>
    <row r="225" spans="2:8" ht="20.100000000000001" customHeight="1" x14ac:dyDescent="0.3">
      <c r="B225" s="89">
        <f t="shared" si="9"/>
        <v>0</v>
      </c>
      <c r="C225" s="83"/>
      <c r="D225" s="94"/>
      <c r="E225" s="97"/>
      <c r="G225" s="80">
        <f t="shared" si="10"/>
        <v>0</v>
      </c>
      <c r="H225" s="80">
        <f t="shared" si="11"/>
        <v>0</v>
      </c>
    </row>
    <row r="226" spans="2:8" ht="20.100000000000001" customHeight="1" x14ac:dyDescent="0.3">
      <c r="B226" s="89">
        <f t="shared" si="9"/>
        <v>0</v>
      </c>
      <c r="C226" s="83"/>
      <c r="D226" s="94"/>
      <c r="E226" s="97"/>
      <c r="G226" s="80">
        <f t="shared" si="10"/>
        <v>0</v>
      </c>
      <c r="H226" s="80">
        <f t="shared" si="11"/>
        <v>0</v>
      </c>
    </row>
    <row r="227" spans="2:8" ht="20.100000000000001" customHeight="1" x14ac:dyDescent="0.3">
      <c r="B227" s="89">
        <f t="shared" si="9"/>
        <v>0</v>
      </c>
      <c r="C227" s="83"/>
      <c r="D227" s="94"/>
      <c r="E227" s="97"/>
      <c r="G227" s="80">
        <f t="shared" si="10"/>
        <v>0</v>
      </c>
      <c r="H227" s="80">
        <f t="shared" si="11"/>
        <v>0</v>
      </c>
    </row>
    <row r="228" spans="2:8" ht="20.100000000000001" customHeight="1" x14ac:dyDescent="0.3">
      <c r="B228" s="89">
        <f t="shared" si="9"/>
        <v>0</v>
      </c>
      <c r="C228" s="83"/>
      <c r="D228" s="94"/>
      <c r="E228" s="97"/>
      <c r="G228" s="80">
        <f t="shared" si="10"/>
        <v>0</v>
      </c>
      <c r="H228" s="80">
        <f t="shared" si="11"/>
        <v>0</v>
      </c>
    </row>
    <row r="229" spans="2:8" ht="20.100000000000001" customHeight="1" x14ac:dyDescent="0.3">
      <c r="B229" s="89">
        <f t="shared" si="9"/>
        <v>0</v>
      </c>
      <c r="C229" s="83"/>
      <c r="D229" s="94"/>
      <c r="E229" s="97"/>
      <c r="G229" s="80">
        <f t="shared" si="10"/>
        <v>0</v>
      </c>
      <c r="H229" s="80">
        <f t="shared" si="11"/>
        <v>0</v>
      </c>
    </row>
    <row r="230" spans="2:8" ht="20.100000000000001" customHeight="1" x14ac:dyDescent="0.3">
      <c r="B230" s="89">
        <f t="shared" si="9"/>
        <v>0</v>
      </c>
      <c r="C230" s="83"/>
      <c r="D230" s="94"/>
      <c r="E230" s="97"/>
      <c r="G230" s="80">
        <f t="shared" si="10"/>
        <v>0</v>
      </c>
      <c r="H230" s="80">
        <f t="shared" si="11"/>
        <v>0</v>
      </c>
    </row>
    <row r="231" spans="2:8" ht="20.100000000000001" customHeight="1" x14ac:dyDescent="0.3">
      <c r="B231" s="89">
        <f t="shared" si="9"/>
        <v>0</v>
      </c>
      <c r="C231" s="83"/>
      <c r="D231" s="94"/>
      <c r="E231" s="97"/>
      <c r="G231" s="80">
        <f t="shared" si="10"/>
        <v>0</v>
      </c>
      <c r="H231" s="80">
        <f t="shared" si="11"/>
        <v>0</v>
      </c>
    </row>
    <row r="232" spans="2:8" ht="20.100000000000001" customHeight="1" x14ac:dyDescent="0.3">
      <c r="B232" s="89">
        <f t="shared" si="9"/>
        <v>0</v>
      </c>
      <c r="C232" s="83"/>
      <c r="D232" s="94"/>
      <c r="E232" s="97"/>
      <c r="G232" s="80">
        <f t="shared" si="10"/>
        <v>0</v>
      </c>
      <c r="H232" s="80">
        <f t="shared" si="11"/>
        <v>0</v>
      </c>
    </row>
    <row r="233" spans="2:8" ht="20.100000000000001" customHeight="1" x14ac:dyDescent="0.3">
      <c r="B233" s="89">
        <f t="shared" si="9"/>
        <v>0</v>
      </c>
      <c r="C233" s="83"/>
      <c r="D233" s="94"/>
      <c r="E233" s="97"/>
      <c r="G233" s="80">
        <f t="shared" si="10"/>
        <v>0</v>
      </c>
      <c r="H233" s="80">
        <f t="shared" si="11"/>
        <v>0</v>
      </c>
    </row>
    <row r="234" spans="2:8" ht="20.100000000000001" customHeight="1" x14ac:dyDescent="0.3">
      <c r="B234" s="89">
        <f t="shared" si="9"/>
        <v>0</v>
      </c>
      <c r="C234" s="83"/>
      <c r="D234" s="94"/>
      <c r="E234" s="97"/>
      <c r="G234" s="80">
        <f t="shared" si="10"/>
        <v>0</v>
      </c>
      <c r="H234" s="80">
        <f t="shared" si="11"/>
        <v>0</v>
      </c>
    </row>
    <row r="235" spans="2:8" ht="20.100000000000001" customHeight="1" x14ac:dyDescent="0.3">
      <c r="B235" s="89">
        <f t="shared" si="9"/>
        <v>0</v>
      </c>
      <c r="C235" s="83"/>
      <c r="D235" s="94"/>
      <c r="E235" s="97"/>
      <c r="G235" s="80">
        <f t="shared" si="10"/>
        <v>0</v>
      </c>
      <c r="H235" s="80">
        <f t="shared" si="11"/>
        <v>0</v>
      </c>
    </row>
    <row r="236" spans="2:8" ht="20.100000000000001" customHeight="1" x14ac:dyDescent="0.3">
      <c r="B236" s="89">
        <f t="shared" si="9"/>
        <v>0</v>
      </c>
      <c r="C236" s="83"/>
      <c r="D236" s="94"/>
      <c r="E236" s="97"/>
      <c r="G236" s="80">
        <f t="shared" si="10"/>
        <v>0</v>
      </c>
      <c r="H236" s="80">
        <f t="shared" si="11"/>
        <v>0</v>
      </c>
    </row>
    <row r="237" spans="2:8" ht="20.100000000000001" customHeight="1" x14ac:dyDescent="0.3">
      <c r="B237" s="89">
        <f t="shared" si="9"/>
        <v>0</v>
      </c>
      <c r="C237" s="83"/>
      <c r="D237" s="94"/>
      <c r="E237" s="97"/>
      <c r="G237" s="80">
        <f t="shared" si="10"/>
        <v>0</v>
      </c>
      <c r="H237" s="80">
        <f t="shared" si="11"/>
        <v>0</v>
      </c>
    </row>
    <row r="238" spans="2:8" ht="20.100000000000001" customHeight="1" x14ac:dyDescent="0.3">
      <c r="B238" s="89">
        <f t="shared" si="9"/>
        <v>0</v>
      </c>
      <c r="C238" s="83"/>
      <c r="D238" s="94"/>
      <c r="E238" s="97"/>
      <c r="G238" s="80">
        <f t="shared" si="10"/>
        <v>0</v>
      </c>
      <c r="H238" s="80">
        <f t="shared" si="11"/>
        <v>0</v>
      </c>
    </row>
    <row r="239" spans="2:8" ht="20.100000000000001" customHeight="1" x14ac:dyDescent="0.3">
      <c r="B239" s="89">
        <f t="shared" si="9"/>
        <v>0</v>
      </c>
      <c r="C239" s="83"/>
      <c r="D239" s="94"/>
      <c r="E239" s="97"/>
      <c r="G239" s="80">
        <f t="shared" si="10"/>
        <v>0</v>
      </c>
      <c r="H239" s="80">
        <f t="shared" si="11"/>
        <v>0</v>
      </c>
    </row>
    <row r="240" spans="2:8" ht="20.100000000000001" customHeight="1" x14ac:dyDescent="0.3">
      <c r="B240" s="89">
        <f t="shared" si="9"/>
        <v>0</v>
      </c>
      <c r="C240" s="83"/>
      <c r="D240" s="94"/>
      <c r="E240" s="97"/>
      <c r="G240" s="80">
        <f t="shared" si="10"/>
        <v>0</v>
      </c>
      <c r="H240" s="80">
        <f t="shared" si="11"/>
        <v>0</v>
      </c>
    </row>
    <row r="241" spans="2:8" ht="20.100000000000001" customHeight="1" x14ac:dyDescent="0.3">
      <c r="B241" s="89">
        <f t="shared" si="9"/>
        <v>0</v>
      </c>
      <c r="C241" s="83"/>
      <c r="D241" s="94"/>
      <c r="E241" s="97"/>
      <c r="G241" s="80">
        <f t="shared" si="10"/>
        <v>0</v>
      </c>
      <c r="H241" s="80">
        <f t="shared" si="11"/>
        <v>0</v>
      </c>
    </row>
    <row r="242" spans="2:8" ht="20.100000000000001" customHeight="1" x14ac:dyDescent="0.3">
      <c r="B242" s="89">
        <f t="shared" si="9"/>
        <v>0</v>
      </c>
      <c r="C242" s="83"/>
      <c r="D242" s="94"/>
      <c r="E242" s="97"/>
      <c r="G242" s="80">
        <f t="shared" si="10"/>
        <v>0</v>
      </c>
      <c r="H242" s="80">
        <f t="shared" si="11"/>
        <v>0</v>
      </c>
    </row>
    <row r="243" spans="2:8" ht="20.100000000000001" customHeight="1" x14ac:dyDescent="0.3">
      <c r="B243" s="89">
        <f t="shared" si="9"/>
        <v>0</v>
      </c>
      <c r="C243" s="83"/>
      <c r="D243" s="94"/>
      <c r="E243" s="97"/>
      <c r="G243" s="80">
        <f t="shared" si="10"/>
        <v>0</v>
      </c>
      <c r="H243" s="80">
        <f t="shared" si="11"/>
        <v>0</v>
      </c>
    </row>
    <row r="244" spans="2:8" ht="20.100000000000001" customHeight="1" x14ac:dyDescent="0.3">
      <c r="B244" s="89">
        <f t="shared" si="9"/>
        <v>0</v>
      </c>
      <c r="C244" s="83"/>
      <c r="D244" s="94"/>
      <c r="E244" s="97"/>
      <c r="G244" s="80">
        <f t="shared" si="10"/>
        <v>0</v>
      </c>
      <c r="H244" s="80">
        <f t="shared" si="11"/>
        <v>0</v>
      </c>
    </row>
    <row r="245" spans="2:8" ht="20.100000000000001" customHeight="1" x14ac:dyDescent="0.3">
      <c r="B245" s="89">
        <f t="shared" si="9"/>
        <v>0</v>
      </c>
      <c r="C245" s="83"/>
      <c r="D245" s="94"/>
      <c r="E245" s="97"/>
      <c r="G245" s="80">
        <f t="shared" si="10"/>
        <v>0</v>
      </c>
      <c r="H245" s="80">
        <f t="shared" si="11"/>
        <v>0</v>
      </c>
    </row>
    <row r="246" spans="2:8" ht="20.100000000000001" customHeight="1" x14ac:dyDescent="0.3">
      <c r="B246" s="89">
        <f t="shared" si="9"/>
        <v>0</v>
      </c>
      <c r="C246" s="83"/>
      <c r="D246" s="94"/>
      <c r="E246" s="97"/>
      <c r="G246" s="80">
        <f t="shared" si="10"/>
        <v>0</v>
      </c>
      <c r="H246" s="80">
        <f t="shared" si="11"/>
        <v>0</v>
      </c>
    </row>
    <row r="247" spans="2:8" ht="20.100000000000001" customHeight="1" x14ac:dyDescent="0.3">
      <c r="B247" s="89">
        <f t="shared" si="9"/>
        <v>0</v>
      </c>
      <c r="C247" s="83"/>
      <c r="D247" s="94"/>
      <c r="E247" s="97"/>
      <c r="G247" s="80">
        <f t="shared" si="10"/>
        <v>0</v>
      </c>
      <c r="H247" s="80">
        <f t="shared" si="11"/>
        <v>0</v>
      </c>
    </row>
    <row r="248" spans="2:8" ht="20.100000000000001" customHeight="1" x14ac:dyDescent="0.3">
      <c r="B248" s="89">
        <f t="shared" si="9"/>
        <v>0</v>
      </c>
      <c r="C248" s="83"/>
      <c r="D248" s="94"/>
      <c r="E248" s="97"/>
      <c r="G248" s="80">
        <f t="shared" si="10"/>
        <v>0</v>
      </c>
      <c r="H248" s="80">
        <f t="shared" si="11"/>
        <v>0</v>
      </c>
    </row>
    <row r="249" spans="2:8" ht="20.100000000000001" customHeight="1" x14ac:dyDescent="0.3">
      <c r="B249" s="89">
        <f t="shared" si="9"/>
        <v>0</v>
      </c>
      <c r="C249" s="83"/>
      <c r="D249" s="94"/>
      <c r="E249" s="97"/>
      <c r="G249" s="80">
        <f t="shared" si="10"/>
        <v>0</v>
      </c>
      <c r="H249" s="80">
        <f t="shared" si="11"/>
        <v>0</v>
      </c>
    </row>
    <row r="250" spans="2:8" ht="20.100000000000001" customHeight="1" x14ac:dyDescent="0.3">
      <c r="B250" s="89">
        <f t="shared" si="9"/>
        <v>0</v>
      </c>
      <c r="C250" s="83"/>
      <c r="D250" s="94"/>
      <c r="E250" s="97"/>
      <c r="G250" s="80">
        <f t="shared" si="10"/>
        <v>0</v>
      </c>
      <c r="H250" s="80">
        <f t="shared" si="11"/>
        <v>0</v>
      </c>
    </row>
    <row r="251" spans="2:8" ht="20.100000000000001" customHeight="1" x14ac:dyDescent="0.3">
      <c r="B251" s="89">
        <f t="shared" si="9"/>
        <v>0</v>
      </c>
      <c r="C251" s="83"/>
      <c r="D251" s="94"/>
      <c r="E251" s="97"/>
      <c r="G251" s="80">
        <f t="shared" si="10"/>
        <v>0</v>
      </c>
      <c r="H251" s="80">
        <f t="shared" si="11"/>
        <v>0</v>
      </c>
    </row>
    <row r="252" spans="2:8" ht="20.100000000000001" customHeight="1" x14ac:dyDescent="0.3">
      <c r="B252" s="89">
        <f t="shared" si="9"/>
        <v>0</v>
      </c>
      <c r="C252" s="83"/>
      <c r="D252" s="94"/>
      <c r="E252" s="97"/>
      <c r="G252" s="80">
        <f t="shared" si="10"/>
        <v>0</v>
      </c>
      <c r="H252" s="80">
        <f t="shared" si="11"/>
        <v>0</v>
      </c>
    </row>
    <row r="253" spans="2:8" ht="20.100000000000001" customHeight="1" x14ac:dyDescent="0.3">
      <c r="B253" s="89">
        <f t="shared" si="9"/>
        <v>0</v>
      </c>
      <c r="C253" s="83"/>
      <c r="D253" s="94"/>
      <c r="E253" s="97"/>
      <c r="G253" s="80">
        <f t="shared" si="10"/>
        <v>0</v>
      </c>
      <c r="H253" s="80">
        <f t="shared" si="11"/>
        <v>0</v>
      </c>
    </row>
    <row r="254" spans="2:8" ht="20.100000000000001" customHeight="1" x14ac:dyDescent="0.3">
      <c r="B254" s="89">
        <f t="shared" si="9"/>
        <v>0</v>
      </c>
      <c r="C254" s="83"/>
      <c r="D254" s="94"/>
      <c r="E254" s="97"/>
      <c r="G254" s="80">
        <f t="shared" si="10"/>
        <v>0</v>
      </c>
      <c r="H254" s="80">
        <f t="shared" si="11"/>
        <v>0</v>
      </c>
    </row>
    <row r="255" spans="2:8" ht="20.100000000000001" customHeight="1" x14ac:dyDescent="0.3">
      <c r="B255" s="89">
        <f t="shared" si="9"/>
        <v>0</v>
      </c>
      <c r="C255" s="83"/>
      <c r="D255" s="94"/>
      <c r="E255" s="97"/>
      <c r="G255" s="80">
        <f t="shared" si="10"/>
        <v>0</v>
      </c>
      <c r="H255" s="80">
        <f t="shared" si="11"/>
        <v>0</v>
      </c>
    </row>
    <row r="256" spans="2:8" ht="20.100000000000001" customHeight="1" x14ac:dyDescent="0.3">
      <c r="B256" s="89">
        <f t="shared" si="9"/>
        <v>0</v>
      </c>
      <c r="C256" s="83"/>
      <c r="D256" s="94"/>
      <c r="E256" s="97"/>
      <c r="G256" s="80">
        <f t="shared" si="10"/>
        <v>0</v>
      </c>
      <c r="H256" s="80">
        <f t="shared" si="11"/>
        <v>0</v>
      </c>
    </row>
    <row r="257" spans="2:8" ht="20.100000000000001" customHeight="1" x14ac:dyDescent="0.3">
      <c r="B257" s="89">
        <f t="shared" si="9"/>
        <v>0</v>
      </c>
      <c r="C257" s="83"/>
      <c r="D257" s="94"/>
      <c r="E257" s="97"/>
      <c r="G257" s="80">
        <f t="shared" si="10"/>
        <v>0</v>
      </c>
      <c r="H257" s="80">
        <f t="shared" si="11"/>
        <v>0</v>
      </c>
    </row>
    <row r="258" spans="2:8" ht="20.100000000000001" customHeight="1" x14ac:dyDescent="0.3">
      <c r="B258" s="89">
        <f t="shared" si="9"/>
        <v>0</v>
      </c>
      <c r="C258" s="83"/>
      <c r="D258" s="94"/>
      <c r="E258" s="97"/>
      <c r="G258" s="80">
        <f t="shared" si="10"/>
        <v>0</v>
      </c>
      <c r="H258" s="80">
        <f t="shared" si="11"/>
        <v>0</v>
      </c>
    </row>
    <row r="259" spans="2:8" ht="20.100000000000001" customHeight="1" x14ac:dyDescent="0.3">
      <c r="B259" s="89">
        <f t="shared" si="9"/>
        <v>0</v>
      </c>
      <c r="C259" s="83"/>
      <c r="D259" s="94"/>
      <c r="E259" s="97"/>
      <c r="G259" s="80">
        <f t="shared" si="10"/>
        <v>0</v>
      </c>
      <c r="H259" s="80">
        <f t="shared" si="11"/>
        <v>0</v>
      </c>
    </row>
    <row r="260" spans="2:8" ht="20.100000000000001" customHeight="1" x14ac:dyDescent="0.3">
      <c r="B260" s="89">
        <f t="shared" si="9"/>
        <v>0</v>
      </c>
      <c r="C260" s="83"/>
      <c r="D260" s="94"/>
      <c r="E260" s="97"/>
      <c r="G260" s="80">
        <f t="shared" si="10"/>
        <v>0</v>
      </c>
      <c r="H260" s="80">
        <f t="shared" si="11"/>
        <v>0</v>
      </c>
    </row>
    <row r="261" spans="2:8" ht="20.100000000000001" customHeight="1" x14ac:dyDescent="0.3">
      <c r="B261" s="89">
        <f t="shared" ref="B261:B324" si="12">C261</f>
        <v>0</v>
      </c>
      <c r="C261" s="83"/>
      <c r="D261" s="94"/>
      <c r="E261" s="97"/>
      <c r="G261" s="80">
        <f t="shared" ref="G261:G324" si="13">IF(C261&lt;&gt;"",1,0)</f>
        <v>0</v>
      </c>
      <c r="H261" s="80">
        <f t="shared" ref="H261:H324" si="14">IF(G261=1,IF(D261="ano",1,0),0)</f>
        <v>0</v>
      </c>
    </row>
    <row r="262" spans="2:8" ht="20.100000000000001" customHeight="1" x14ac:dyDescent="0.3">
      <c r="B262" s="89">
        <f t="shared" si="12"/>
        <v>0</v>
      </c>
      <c r="C262" s="83"/>
      <c r="D262" s="94"/>
      <c r="E262" s="97"/>
      <c r="G262" s="80">
        <f t="shared" si="13"/>
        <v>0</v>
      </c>
      <c r="H262" s="80">
        <f t="shared" si="14"/>
        <v>0</v>
      </c>
    </row>
    <row r="263" spans="2:8" ht="20.100000000000001" customHeight="1" x14ac:dyDescent="0.3">
      <c r="B263" s="89">
        <f t="shared" si="12"/>
        <v>0</v>
      </c>
      <c r="C263" s="83"/>
      <c r="D263" s="94"/>
      <c r="E263" s="97"/>
      <c r="G263" s="80">
        <f t="shared" si="13"/>
        <v>0</v>
      </c>
      <c r="H263" s="80">
        <f t="shared" si="14"/>
        <v>0</v>
      </c>
    </row>
    <row r="264" spans="2:8" ht="20.100000000000001" customHeight="1" x14ac:dyDescent="0.3">
      <c r="B264" s="89">
        <f t="shared" si="12"/>
        <v>0</v>
      </c>
      <c r="C264" s="83"/>
      <c r="D264" s="94"/>
      <c r="E264" s="97"/>
      <c r="G264" s="80">
        <f t="shared" si="13"/>
        <v>0</v>
      </c>
      <c r="H264" s="80">
        <f t="shared" si="14"/>
        <v>0</v>
      </c>
    </row>
    <row r="265" spans="2:8" ht="20.100000000000001" customHeight="1" x14ac:dyDescent="0.3">
      <c r="B265" s="89">
        <f t="shared" si="12"/>
        <v>0</v>
      </c>
      <c r="C265" s="83"/>
      <c r="D265" s="94"/>
      <c r="E265" s="97"/>
      <c r="G265" s="80">
        <f t="shared" si="13"/>
        <v>0</v>
      </c>
      <c r="H265" s="80">
        <f t="shared" si="14"/>
        <v>0</v>
      </c>
    </row>
    <row r="266" spans="2:8" ht="20.100000000000001" customHeight="1" x14ac:dyDescent="0.3">
      <c r="B266" s="89">
        <f t="shared" si="12"/>
        <v>0</v>
      </c>
      <c r="C266" s="83"/>
      <c r="D266" s="94"/>
      <c r="E266" s="97"/>
      <c r="G266" s="80">
        <f t="shared" si="13"/>
        <v>0</v>
      </c>
      <c r="H266" s="80">
        <f t="shared" si="14"/>
        <v>0</v>
      </c>
    </row>
    <row r="267" spans="2:8" ht="20.100000000000001" customHeight="1" x14ac:dyDescent="0.3">
      <c r="B267" s="89">
        <f t="shared" si="12"/>
        <v>0</v>
      </c>
      <c r="C267" s="83"/>
      <c r="D267" s="94"/>
      <c r="E267" s="97"/>
      <c r="G267" s="80">
        <f t="shared" si="13"/>
        <v>0</v>
      </c>
      <c r="H267" s="80">
        <f t="shared" si="14"/>
        <v>0</v>
      </c>
    </row>
    <row r="268" spans="2:8" ht="20.100000000000001" customHeight="1" x14ac:dyDescent="0.3">
      <c r="B268" s="89">
        <f t="shared" si="12"/>
        <v>0</v>
      </c>
      <c r="C268" s="83"/>
      <c r="D268" s="94"/>
      <c r="E268" s="97"/>
      <c r="G268" s="80">
        <f t="shared" si="13"/>
        <v>0</v>
      </c>
      <c r="H268" s="80">
        <f t="shared" si="14"/>
        <v>0</v>
      </c>
    </row>
    <row r="269" spans="2:8" ht="20.100000000000001" customHeight="1" x14ac:dyDescent="0.3">
      <c r="B269" s="89">
        <f t="shared" si="12"/>
        <v>0</v>
      </c>
      <c r="C269" s="83"/>
      <c r="D269" s="94"/>
      <c r="E269" s="97"/>
      <c r="G269" s="80">
        <f t="shared" si="13"/>
        <v>0</v>
      </c>
      <c r="H269" s="80">
        <f t="shared" si="14"/>
        <v>0</v>
      </c>
    </row>
    <row r="270" spans="2:8" ht="20.100000000000001" customHeight="1" x14ac:dyDescent="0.3">
      <c r="B270" s="89">
        <f t="shared" si="12"/>
        <v>0</v>
      </c>
      <c r="C270" s="83"/>
      <c r="D270" s="94"/>
      <c r="E270" s="97"/>
      <c r="G270" s="80">
        <f t="shared" si="13"/>
        <v>0</v>
      </c>
      <c r="H270" s="80">
        <f t="shared" si="14"/>
        <v>0</v>
      </c>
    </row>
    <row r="271" spans="2:8" ht="20.100000000000001" customHeight="1" x14ac:dyDescent="0.3">
      <c r="B271" s="89">
        <f t="shared" si="12"/>
        <v>0</v>
      </c>
      <c r="C271" s="83"/>
      <c r="D271" s="94"/>
      <c r="E271" s="97"/>
      <c r="G271" s="80">
        <f t="shared" si="13"/>
        <v>0</v>
      </c>
      <c r="H271" s="80">
        <f t="shared" si="14"/>
        <v>0</v>
      </c>
    </row>
    <row r="272" spans="2:8" ht="20.100000000000001" customHeight="1" x14ac:dyDescent="0.3">
      <c r="B272" s="89">
        <f t="shared" si="12"/>
        <v>0</v>
      </c>
      <c r="C272" s="83"/>
      <c r="D272" s="94"/>
      <c r="E272" s="97"/>
      <c r="G272" s="80">
        <f t="shared" si="13"/>
        <v>0</v>
      </c>
      <c r="H272" s="80">
        <f t="shared" si="14"/>
        <v>0</v>
      </c>
    </row>
    <row r="273" spans="2:8" ht="20.100000000000001" customHeight="1" x14ac:dyDescent="0.3">
      <c r="B273" s="89">
        <f t="shared" si="12"/>
        <v>0</v>
      </c>
      <c r="C273" s="83"/>
      <c r="D273" s="94"/>
      <c r="E273" s="97"/>
      <c r="G273" s="80">
        <f t="shared" si="13"/>
        <v>0</v>
      </c>
      <c r="H273" s="80">
        <f t="shared" si="14"/>
        <v>0</v>
      </c>
    </row>
    <row r="274" spans="2:8" ht="20.100000000000001" customHeight="1" x14ac:dyDescent="0.3">
      <c r="B274" s="89">
        <f t="shared" si="12"/>
        <v>0</v>
      </c>
      <c r="C274" s="83"/>
      <c r="D274" s="94"/>
      <c r="E274" s="97"/>
      <c r="G274" s="80">
        <f t="shared" si="13"/>
        <v>0</v>
      </c>
      <c r="H274" s="80">
        <f t="shared" si="14"/>
        <v>0</v>
      </c>
    </row>
    <row r="275" spans="2:8" ht="20.100000000000001" customHeight="1" x14ac:dyDescent="0.3">
      <c r="B275" s="89">
        <f t="shared" si="12"/>
        <v>0</v>
      </c>
      <c r="C275" s="83"/>
      <c r="D275" s="94"/>
      <c r="E275" s="97"/>
      <c r="G275" s="80">
        <f t="shared" si="13"/>
        <v>0</v>
      </c>
      <c r="H275" s="80">
        <f t="shared" si="14"/>
        <v>0</v>
      </c>
    </row>
    <row r="276" spans="2:8" ht="20.100000000000001" customHeight="1" x14ac:dyDescent="0.3">
      <c r="B276" s="89">
        <f t="shared" si="12"/>
        <v>0</v>
      </c>
      <c r="C276" s="83"/>
      <c r="D276" s="94"/>
      <c r="E276" s="97"/>
      <c r="G276" s="80">
        <f t="shared" si="13"/>
        <v>0</v>
      </c>
      <c r="H276" s="80">
        <f t="shared" si="14"/>
        <v>0</v>
      </c>
    </row>
    <row r="277" spans="2:8" ht="20.100000000000001" customHeight="1" x14ac:dyDescent="0.3">
      <c r="B277" s="89">
        <f t="shared" si="12"/>
        <v>0</v>
      </c>
      <c r="C277" s="83"/>
      <c r="D277" s="94"/>
      <c r="E277" s="97"/>
      <c r="G277" s="80">
        <f t="shared" si="13"/>
        <v>0</v>
      </c>
      <c r="H277" s="80">
        <f t="shared" si="14"/>
        <v>0</v>
      </c>
    </row>
    <row r="278" spans="2:8" ht="20.100000000000001" customHeight="1" x14ac:dyDescent="0.3">
      <c r="B278" s="89">
        <f t="shared" si="12"/>
        <v>0</v>
      </c>
      <c r="C278" s="83"/>
      <c r="D278" s="94"/>
      <c r="E278" s="97"/>
      <c r="G278" s="80">
        <f t="shared" si="13"/>
        <v>0</v>
      </c>
      <c r="H278" s="80">
        <f t="shared" si="14"/>
        <v>0</v>
      </c>
    </row>
    <row r="279" spans="2:8" ht="20.100000000000001" customHeight="1" x14ac:dyDescent="0.3">
      <c r="B279" s="89">
        <f t="shared" si="12"/>
        <v>0</v>
      </c>
      <c r="C279" s="83"/>
      <c r="D279" s="94"/>
      <c r="E279" s="97"/>
      <c r="G279" s="80">
        <f t="shared" si="13"/>
        <v>0</v>
      </c>
      <c r="H279" s="80">
        <f t="shared" si="14"/>
        <v>0</v>
      </c>
    </row>
    <row r="280" spans="2:8" ht="20.100000000000001" customHeight="1" x14ac:dyDescent="0.3">
      <c r="B280" s="89">
        <f t="shared" si="12"/>
        <v>0</v>
      </c>
      <c r="C280" s="83"/>
      <c r="D280" s="94"/>
      <c r="E280" s="97"/>
      <c r="G280" s="80">
        <f t="shared" si="13"/>
        <v>0</v>
      </c>
      <c r="H280" s="80">
        <f t="shared" si="14"/>
        <v>0</v>
      </c>
    </row>
    <row r="281" spans="2:8" ht="20.100000000000001" customHeight="1" x14ac:dyDescent="0.3">
      <c r="B281" s="89">
        <f t="shared" si="12"/>
        <v>0</v>
      </c>
      <c r="C281" s="83"/>
      <c r="D281" s="94"/>
      <c r="E281" s="97"/>
      <c r="G281" s="80">
        <f t="shared" si="13"/>
        <v>0</v>
      </c>
      <c r="H281" s="80">
        <f t="shared" si="14"/>
        <v>0</v>
      </c>
    </row>
    <row r="282" spans="2:8" ht="20.100000000000001" customHeight="1" x14ac:dyDescent="0.3">
      <c r="B282" s="89">
        <f t="shared" si="12"/>
        <v>0</v>
      </c>
      <c r="C282" s="83"/>
      <c r="D282" s="94"/>
      <c r="E282" s="97"/>
      <c r="G282" s="80">
        <f t="shared" si="13"/>
        <v>0</v>
      </c>
      <c r="H282" s="80">
        <f t="shared" si="14"/>
        <v>0</v>
      </c>
    </row>
    <row r="283" spans="2:8" ht="20.100000000000001" customHeight="1" x14ac:dyDescent="0.3">
      <c r="B283" s="89">
        <f t="shared" si="12"/>
        <v>0</v>
      </c>
      <c r="C283" s="83"/>
      <c r="D283" s="94"/>
      <c r="E283" s="97"/>
      <c r="G283" s="80">
        <f t="shared" si="13"/>
        <v>0</v>
      </c>
      <c r="H283" s="80">
        <f t="shared" si="14"/>
        <v>0</v>
      </c>
    </row>
    <row r="284" spans="2:8" ht="20.100000000000001" customHeight="1" x14ac:dyDescent="0.3">
      <c r="B284" s="89">
        <f t="shared" si="12"/>
        <v>0</v>
      </c>
      <c r="C284" s="83"/>
      <c r="D284" s="94"/>
      <c r="E284" s="97"/>
      <c r="G284" s="80">
        <f t="shared" si="13"/>
        <v>0</v>
      </c>
      <c r="H284" s="80">
        <f t="shared" si="14"/>
        <v>0</v>
      </c>
    </row>
    <row r="285" spans="2:8" ht="20.100000000000001" customHeight="1" x14ac:dyDescent="0.3">
      <c r="B285" s="89">
        <f t="shared" si="12"/>
        <v>0</v>
      </c>
      <c r="C285" s="83"/>
      <c r="D285" s="94"/>
      <c r="E285" s="97"/>
      <c r="G285" s="80">
        <f t="shared" si="13"/>
        <v>0</v>
      </c>
      <c r="H285" s="80">
        <f t="shared" si="14"/>
        <v>0</v>
      </c>
    </row>
    <row r="286" spans="2:8" ht="20.100000000000001" customHeight="1" x14ac:dyDescent="0.3">
      <c r="B286" s="89">
        <f t="shared" si="12"/>
        <v>0</v>
      </c>
      <c r="C286" s="83"/>
      <c r="D286" s="94"/>
      <c r="E286" s="97"/>
      <c r="G286" s="80">
        <f t="shared" si="13"/>
        <v>0</v>
      </c>
      <c r="H286" s="80">
        <f t="shared" si="14"/>
        <v>0</v>
      </c>
    </row>
    <row r="287" spans="2:8" ht="20.100000000000001" customHeight="1" x14ac:dyDescent="0.3">
      <c r="B287" s="89">
        <f t="shared" si="12"/>
        <v>0</v>
      </c>
      <c r="C287" s="83"/>
      <c r="D287" s="94"/>
      <c r="E287" s="97"/>
      <c r="G287" s="80">
        <f t="shared" si="13"/>
        <v>0</v>
      </c>
      <c r="H287" s="80">
        <f t="shared" si="14"/>
        <v>0</v>
      </c>
    </row>
    <row r="288" spans="2:8" ht="20.100000000000001" customHeight="1" x14ac:dyDescent="0.3">
      <c r="B288" s="89">
        <f t="shared" si="12"/>
        <v>0</v>
      </c>
      <c r="C288" s="83"/>
      <c r="D288" s="94"/>
      <c r="E288" s="97"/>
      <c r="G288" s="80">
        <f t="shared" si="13"/>
        <v>0</v>
      </c>
      <c r="H288" s="80">
        <f t="shared" si="14"/>
        <v>0</v>
      </c>
    </row>
    <row r="289" spans="2:8" ht="20.100000000000001" customHeight="1" x14ac:dyDescent="0.3">
      <c r="B289" s="89">
        <f t="shared" si="12"/>
        <v>0</v>
      </c>
      <c r="C289" s="83"/>
      <c r="D289" s="94"/>
      <c r="E289" s="97"/>
      <c r="G289" s="80">
        <f t="shared" si="13"/>
        <v>0</v>
      </c>
      <c r="H289" s="80">
        <f t="shared" si="14"/>
        <v>0</v>
      </c>
    </row>
    <row r="290" spans="2:8" ht="20.100000000000001" customHeight="1" x14ac:dyDescent="0.3">
      <c r="B290" s="89">
        <f t="shared" si="12"/>
        <v>0</v>
      </c>
      <c r="C290" s="83"/>
      <c r="D290" s="94"/>
      <c r="E290" s="97"/>
      <c r="G290" s="80">
        <f t="shared" si="13"/>
        <v>0</v>
      </c>
      <c r="H290" s="80">
        <f t="shared" si="14"/>
        <v>0</v>
      </c>
    </row>
    <row r="291" spans="2:8" ht="20.100000000000001" customHeight="1" x14ac:dyDescent="0.3">
      <c r="B291" s="89">
        <f t="shared" si="12"/>
        <v>0</v>
      </c>
      <c r="C291" s="83"/>
      <c r="D291" s="94"/>
      <c r="E291" s="97"/>
      <c r="G291" s="80">
        <f t="shared" si="13"/>
        <v>0</v>
      </c>
      <c r="H291" s="80">
        <f t="shared" si="14"/>
        <v>0</v>
      </c>
    </row>
    <row r="292" spans="2:8" ht="20.100000000000001" customHeight="1" x14ac:dyDescent="0.3">
      <c r="B292" s="89">
        <f t="shared" si="12"/>
        <v>0</v>
      </c>
      <c r="C292" s="83"/>
      <c r="D292" s="94"/>
      <c r="E292" s="97"/>
      <c r="G292" s="80">
        <f t="shared" si="13"/>
        <v>0</v>
      </c>
      <c r="H292" s="80">
        <f t="shared" si="14"/>
        <v>0</v>
      </c>
    </row>
    <row r="293" spans="2:8" ht="20.100000000000001" customHeight="1" x14ac:dyDescent="0.3">
      <c r="B293" s="89">
        <f t="shared" si="12"/>
        <v>0</v>
      </c>
      <c r="C293" s="83"/>
      <c r="D293" s="94"/>
      <c r="E293" s="97"/>
      <c r="G293" s="80">
        <f t="shared" si="13"/>
        <v>0</v>
      </c>
      <c r="H293" s="80">
        <f t="shared" si="14"/>
        <v>0</v>
      </c>
    </row>
    <row r="294" spans="2:8" ht="20.100000000000001" customHeight="1" x14ac:dyDescent="0.3">
      <c r="B294" s="89">
        <f t="shared" si="12"/>
        <v>0</v>
      </c>
      <c r="C294" s="83"/>
      <c r="D294" s="94"/>
      <c r="E294" s="97"/>
      <c r="G294" s="80">
        <f t="shared" si="13"/>
        <v>0</v>
      </c>
      <c r="H294" s="80">
        <f t="shared" si="14"/>
        <v>0</v>
      </c>
    </row>
    <row r="295" spans="2:8" ht="20.100000000000001" customHeight="1" x14ac:dyDescent="0.3">
      <c r="B295" s="89">
        <f t="shared" si="12"/>
        <v>0</v>
      </c>
      <c r="C295" s="83"/>
      <c r="D295" s="94"/>
      <c r="E295" s="97"/>
      <c r="G295" s="80">
        <f t="shared" si="13"/>
        <v>0</v>
      </c>
      <c r="H295" s="80">
        <f t="shared" si="14"/>
        <v>0</v>
      </c>
    </row>
    <row r="296" spans="2:8" ht="20.100000000000001" customHeight="1" x14ac:dyDescent="0.3">
      <c r="B296" s="89">
        <f t="shared" si="12"/>
        <v>0</v>
      </c>
      <c r="C296" s="83"/>
      <c r="D296" s="94"/>
      <c r="E296" s="97"/>
      <c r="G296" s="80">
        <f t="shared" si="13"/>
        <v>0</v>
      </c>
      <c r="H296" s="80">
        <f t="shared" si="14"/>
        <v>0</v>
      </c>
    </row>
    <row r="297" spans="2:8" ht="20.100000000000001" customHeight="1" x14ac:dyDescent="0.3">
      <c r="B297" s="89">
        <f t="shared" si="12"/>
        <v>0</v>
      </c>
      <c r="C297" s="83"/>
      <c r="D297" s="94"/>
      <c r="E297" s="97"/>
      <c r="G297" s="80">
        <f t="shared" si="13"/>
        <v>0</v>
      </c>
      <c r="H297" s="80">
        <f t="shared" si="14"/>
        <v>0</v>
      </c>
    </row>
    <row r="298" spans="2:8" ht="20.100000000000001" customHeight="1" x14ac:dyDescent="0.3">
      <c r="B298" s="89">
        <f t="shared" si="12"/>
        <v>0</v>
      </c>
      <c r="C298" s="83"/>
      <c r="D298" s="94"/>
      <c r="E298" s="97"/>
      <c r="G298" s="80">
        <f t="shared" si="13"/>
        <v>0</v>
      </c>
      <c r="H298" s="80">
        <f t="shared" si="14"/>
        <v>0</v>
      </c>
    </row>
    <row r="299" spans="2:8" ht="20.100000000000001" customHeight="1" x14ac:dyDescent="0.3">
      <c r="B299" s="89">
        <f t="shared" si="12"/>
        <v>0</v>
      </c>
      <c r="C299" s="83"/>
      <c r="D299" s="94"/>
      <c r="E299" s="97"/>
      <c r="G299" s="80">
        <f t="shared" si="13"/>
        <v>0</v>
      </c>
      <c r="H299" s="80">
        <f t="shared" si="14"/>
        <v>0</v>
      </c>
    </row>
    <row r="300" spans="2:8" ht="20.100000000000001" customHeight="1" x14ac:dyDescent="0.3">
      <c r="B300" s="89">
        <f t="shared" si="12"/>
        <v>0</v>
      </c>
      <c r="C300" s="83"/>
      <c r="D300" s="94"/>
      <c r="E300" s="97"/>
      <c r="G300" s="80">
        <f t="shared" si="13"/>
        <v>0</v>
      </c>
      <c r="H300" s="80">
        <f t="shared" si="14"/>
        <v>0</v>
      </c>
    </row>
    <row r="301" spans="2:8" ht="20.100000000000001" customHeight="1" x14ac:dyDescent="0.3">
      <c r="B301" s="89">
        <f t="shared" si="12"/>
        <v>0</v>
      </c>
      <c r="C301" s="83"/>
      <c r="D301" s="94"/>
      <c r="E301" s="97"/>
      <c r="G301" s="80">
        <f t="shared" si="13"/>
        <v>0</v>
      </c>
      <c r="H301" s="80">
        <f t="shared" si="14"/>
        <v>0</v>
      </c>
    </row>
    <row r="302" spans="2:8" ht="20.100000000000001" customHeight="1" x14ac:dyDescent="0.3">
      <c r="B302" s="89">
        <f t="shared" si="12"/>
        <v>0</v>
      </c>
      <c r="C302" s="83"/>
      <c r="D302" s="94"/>
      <c r="E302" s="97"/>
      <c r="G302" s="80">
        <f t="shared" si="13"/>
        <v>0</v>
      </c>
      <c r="H302" s="80">
        <f t="shared" si="14"/>
        <v>0</v>
      </c>
    </row>
    <row r="303" spans="2:8" ht="20.100000000000001" customHeight="1" x14ac:dyDescent="0.3">
      <c r="B303" s="89">
        <f t="shared" si="12"/>
        <v>0</v>
      </c>
      <c r="C303" s="83"/>
      <c r="D303" s="94"/>
      <c r="E303" s="97"/>
      <c r="G303" s="80">
        <f t="shared" si="13"/>
        <v>0</v>
      </c>
      <c r="H303" s="80">
        <f t="shared" si="14"/>
        <v>0</v>
      </c>
    </row>
    <row r="304" spans="2:8" ht="20.100000000000001" customHeight="1" x14ac:dyDescent="0.3">
      <c r="B304" s="89">
        <f t="shared" si="12"/>
        <v>0</v>
      </c>
      <c r="C304" s="83"/>
      <c r="D304" s="94"/>
      <c r="E304" s="97"/>
      <c r="G304" s="80">
        <f t="shared" si="13"/>
        <v>0</v>
      </c>
      <c r="H304" s="80">
        <f t="shared" si="14"/>
        <v>0</v>
      </c>
    </row>
    <row r="305" spans="2:8" ht="20.100000000000001" customHeight="1" x14ac:dyDescent="0.3">
      <c r="B305" s="89">
        <f t="shared" si="12"/>
        <v>0</v>
      </c>
      <c r="C305" s="83"/>
      <c r="D305" s="94"/>
      <c r="E305" s="97"/>
      <c r="G305" s="80">
        <f t="shared" si="13"/>
        <v>0</v>
      </c>
      <c r="H305" s="80">
        <f t="shared" si="14"/>
        <v>0</v>
      </c>
    </row>
    <row r="306" spans="2:8" ht="20.100000000000001" customHeight="1" x14ac:dyDescent="0.3">
      <c r="B306" s="89">
        <f t="shared" si="12"/>
        <v>0</v>
      </c>
      <c r="C306" s="83"/>
      <c r="D306" s="94"/>
      <c r="E306" s="97"/>
      <c r="G306" s="80">
        <f t="shared" si="13"/>
        <v>0</v>
      </c>
      <c r="H306" s="80">
        <f t="shared" si="14"/>
        <v>0</v>
      </c>
    </row>
    <row r="307" spans="2:8" ht="20.100000000000001" customHeight="1" x14ac:dyDescent="0.3">
      <c r="B307" s="89">
        <f t="shared" si="12"/>
        <v>0</v>
      </c>
      <c r="C307" s="83"/>
      <c r="D307" s="94"/>
      <c r="E307" s="97"/>
      <c r="G307" s="80">
        <f t="shared" si="13"/>
        <v>0</v>
      </c>
      <c r="H307" s="80">
        <f t="shared" si="14"/>
        <v>0</v>
      </c>
    </row>
    <row r="308" spans="2:8" ht="20.100000000000001" customHeight="1" x14ac:dyDescent="0.3">
      <c r="B308" s="89">
        <f t="shared" si="12"/>
        <v>0</v>
      </c>
      <c r="C308" s="83"/>
      <c r="D308" s="94"/>
      <c r="E308" s="97"/>
      <c r="G308" s="80">
        <f t="shared" si="13"/>
        <v>0</v>
      </c>
      <c r="H308" s="80">
        <f t="shared" si="14"/>
        <v>0</v>
      </c>
    </row>
    <row r="309" spans="2:8" ht="20.100000000000001" customHeight="1" x14ac:dyDescent="0.3">
      <c r="B309" s="89">
        <f t="shared" si="12"/>
        <v>0</v>
      </c>
      <c r="C309" s="83"/>
      <c r="D309" s="94"/>
      <c r="E309" s="97"/>
      <c r="G309" s="80">
        <f t="shared" si="13"/>
        <v>0</v>
      </c>
      <c r="H309" s="80">
        <f t="shared" si="14"/>
        <v>0</v>
      </c>
    </row>
    <row r="310" spans="2:8" ht="20.100000000000001" customHeight="1" x14ac:dyDescent="0.3">
      <c r="B310" s="89">
        <f t="shared" si="12"/>
        <v>0</v>
      </c>
      <c r="C310" s="83"/>
      <c r="D310" s="94"/>
      <c r="E310" s="97"/>
      <c r="G310" s="80">
        <f t="shared" si="13"/>
        <v>0</v>
      </c>
      <c r="H310" s="80">
        <f t="shared" si="14"/>
        <v>0</v>
      </c>
    </row>
    <row r="311" spans="2:8" ht="20.100000000000001" customHeight="1" x14ac:dyDescent="0.3">
      <c r="B311" s="89">
        <f t="shared" si="12"/>
        <v>0</v>
      </c>
      <c r="C311" s="83"/>
      <c r="D311" s="94"/>
      <c r="E311" s="97"/>
      <c r="G311" s="80">
        <f t="shared" si="13"/>
        <v>0</v>
      </c>
      <c r="H311" s="80">
        <f t="shared" si="14"/>
        <v>0</v>
      </c>
    </row>
    <row r="312" spans="2:8" ht="20.100000000000001" customHeight="1" x14ac:dyDescent="0.3">
      <c r="B312" s="89">
        <f t="shared" si="12"/>
        <v>0</v>
      </c>
      <c r="C312" s="83"/>
      <c r="D312" s="94"/>
      <c r="E312" s="97"/>
      <c r="G312" s="80">
        <f t="shared" si="13"/>
        <v>0</v>
      </c>
      <c r="H312" s="80">
        <f t="shared" si="14"/>
        <v>0</v>
      </c>
    </row>
    <row r="313" spans="2:8" ht="20.100000000000001" customHeight="1" x14ac:dyDescent="0.3">
      <c r="B313" s="89">
        <f t="shared" si="12"/>
        <v>0</v>
      </c>
      <c r="C313" s="83"/>
      <c r="D313" s="94"/>
      <c r="E313" s="97"/>
      <c r="G313" s="80">
        <f t="shared" si="13"/>
        <v>0</v>
      </c>
      <c r="H313" s="80">
        <f t="shared" si="14"/>
        <v>0</v>
      </c>
    </row>
    <row r="314" spans="2:8" ht="20.100000000000001" customHeight="1" x14ac:dyDescent="0.3">
      <c r="B314" s="89">
        <f t="shared" si="12"/>
        <v>0</v>
      </c>
      <c r="C314" s="83"/>
      <c r="D314" s="94"/>
      <c r="E314" s="97"/>
      <c r="G314" s="80">
        <f t="shared" si="13"/>
        <v>0</v>
      </c>
      <c r="H314" s="80">
        <f t="shared" si="14"/>
        <v>0</v>
      </c>
    </row>
    <row r="315" spans="2:8" ht="20.100000000000001" customHeight="1" x14ac:dyDescent="0.3">
      <c r="B315" s="89">
        <f t="shared" si="12"/>
        <v>0</v>
      </c>
      <c r="C315" s="83"/>
      <c r="D315" s="94"/>
      <c r="E315" s="97"/>
      <c r="G315" s="80">
        <f t="shared" si="13"/>
        <v>0</v>
      </c>
      <c r="H315" s="80">
        <f t="shared" si="14"/>
        <v>0</v>
      </c>
    </row>
    <row r="316" spans="2:8" ht="20.100000000000001" customHeight="1" x14ac:dyDescent="0.3">
      <c r="B316" s="89">
        <f t="shared" si="12"/>
        <v>0</v>
      </c>
      <c r="C316" s="83"/>
      <c r="D316" s="94"/>
      <c r="E316" s="97"/>
      <c r="G316" s="80">
        <f t="shared" si="13"/>
        <v>0</v>
      </c>
      <c r="H316" s="80">
        <f t="shared" si="14"/>
        <v>0</v>
      </c>
    </row>
    <row r="317" spans="2:8" ht="20.100000000000001" customHeight="1" x14ac:dyDescent="0.3">
      <c r="B317" s="89">
        <f t="shared" si="12"/>
        <v>0</v>
      </c>
      <c r="C317" s="83"/>
      <c r="D317" s="94"/>
      <c r="E317" s="97"/>
      <c r="G317" s="80">
        <f t="shared" si="13"/>
        <v>0</v>
      </c>
      <c r="H317" s="80">
        <f t="shared" si="14"/>
        <v>0</v>
      </c>
    </row>
    <row r="318" spans="2:8" ht="20.100000000000001" customHeight="1" x14ac:dyDescent="0.3">
      <c r="B318" s="89">
        <f t="shared" si="12"/>
        <v>0</v>
      </c>
      <c r="C318" s="83"/>
      <c r="D318" s="94"/>
      <c r="E318" s="97"/>
      <c r="G318" s="80">
        <f t="shared" si="13"/>
        <v>0</v>
      </c>
      <c r="H318" s="80">
        <f t="shared" si="14"/>
        <v>0</v>
      </c>
    </row>
    <row r="319" spans="2:8" ht="20.100000000000001" customHeight="1" x14ac:dyDescent="0.3">
      <c r="B319" s="89">
        <f t="shared" si="12"/>
        <v>0</v>
      </c>
      <c r="C319" s="83"/>
      <c r="D319" s="94"/>
      <c r="E319" s="97"/>
      <c r="G319" s="80">
        <f t="shared" si="13"/>
        <v>0</v>
      </c>
      <c r="H319" s="80">
        <f t="shared" si="14"/>
        <v>0</v>
      </c>
    </row>
    <row r="320" spans="2:8" ht="20.100000000000001" customHeight="1" x14ac:dyDescent="0.3">
      <c r="B320" s="89">
        <f t="shared" si="12"/>
        <v>0</v>
      </c>
      <c r="C320" s="83"/>
      <c r="D320" s="94"/>
      <c r="E320" s="97"/>
      <c r="G320" s="80">
        <f t="shared" si="13"/>
        <v>0</v>
      </c>
      <c r="H320" s="80">
        <f t="shared" si="14"/>
        <v>0</v>
      </c>
    </row>
    <row r="321" spans="2:8" ht="20.100000000000001" customHeight="1" x14ac:dyDescent="0.3">
      <c r="B321" s="89">
        <f t="shared" si="12"/>
        <v>0</v>
      </c>
      <c r="C321" s="83"/>
      <c r="D321" s="94"/>
      <c r="E321" s="97"/>
      <c r="G321" s="80">
        <f t="shared" si="13"/>
        <v>0</v>
      </c>
      <c r="H321" s="80">
        <f t="shared" si="14"/>
        <v>0</v>
      </c>
    </row>
    <row r="322" spans="2:8" ht="20.100000000000001" customHeight="1" x14ac:dyDescent="0.3">
      <c r="B322" s="89">
        <f t="shared" si="12"/>
        <v>0</v>
      </c>
      <c r="C322" s="83"/>
      <c r="D322" s="94"/>
      <c r="E322" s="97"/>
      <c r="G322" s="80">
        <f t="shared" si="13"/>
        <v>0</v>
      </c>
      <c r="H322" s="80">
        <f t="shared" si="14"/>
        <v>0</v>
      </c>
    </row>
    <row r="323" spans="2:8" ht="20.100000000000001" customHeight="1" x14ac:dyDescent="0.3">
      <c r="B323" s="89">
        <f t="shared" si="12"/>
        <v>0</v>
      </c>
      <c r="C323" s="83"/>
      <c r="D323" s="94"/>
      <c r="E323" s="97"/>
      <c r="G323" s="80">
        <f t="shared" si="13"/>
        <v>0</v>
      </c>
      <c r="H323" s="80">
        <f t="shared" si="14"/>
        <v>0</v>
      </c>
    </row>
    <row r="324" spans="2:8" ht="20.100000000000001" customHeight="1" x14ac:dyDescent="0.3">
      <c r="B324" s="89">
        <f t="shared" si="12"/>
        <v>0</v>
      </c>
      <c r="C324" s="83"/>
      <c r="D324" s="94"/>
      <c r="E324" s="97"/>
      <c r="G324" s="80">
        <f t="shared" si="13"/>
        <v>0</v>
      </c>
      <c r="H324" s="80">
        <f t="shared" si="14"/>
        <v>0</v>
      </c>
    </row>
    <row r="325" spans="2:8" ht="20.100000000000001" customHeight="1" x14ac:dyDescent="0.3">
      <c r="B325" s="89">
        <f t="shared" ref="B325:B388" si="15">C325</f>
        <v>0</v>
      </c>
      <c r="C325" s="83"/>
      <c r="D325" s="94"/>
      <c r="E325" s="97"/>
      <c r="G325" s="80">
        <f t="shared" ref="G325:G388" si="16">IF(C325&lt;&gt;"",1,0)</f>
        <v>0</v>
      </c>
      <c r="H325" s="80">
        <f t="shared" ref="H325:H388" si="17">IF(G325=1,IF(D325="ano",1,0),0)</f>
        <v>0</v>
      </c>
    </row>
    <row r="326" spans="2:8" ht="20.100000000000001" customHeight="1" x14ac:dyDescent="0.3">
      <c r="B326" s="89">
        <f t="shared" si="15"/>
        <v>0</v>
      </c>
      <c r="C326" s="83"/>
      <c r="D326" s="94"/>
      <c r="E326" s="97"/>
      <c r="G326" s="80">
        <f t="shared" si="16"/>
        <v>0</v>
      </c>
      <c r="H326" s="80">
        <f t="shared" si="17"/>
        <v>0</v>
      </c>
    </row>
    <row r="327" spans="2:8" ht="20.100000000000001" customHeight="1" x14ac:dyDescent="0.3">
      <c r="B327" s="89">
        <f t="shared" si="15"/>
        <v>0</v>
      </c>
      <c r="C327" s="83"/>
      <c r="D327" s="94"/>
      <c r="E327" s="97"/>
      <c r="G327" s="80">
        <f t="shared" si="16"/>
        <v>0</v>
      </c>
      <c r="H327" s="80">
        <f t="shared" si="17"/>
        <v>0</v>
      </c>
    </row>
    <row r="328" spans="2:8" ht="20.100000000000001" customHeight="1" x14ac:dyDescent="0.3">
      <c r="B328" s="89">
        <f t="shared" si="15"/>
        <v>0</v>
      </c>
      <c r="C328" s="83"/>
      <c r="D328" s="94"/>
      <c r="E328" s="97"/>
      <c r="G328" s="80">
        <f t="shared" si="16"/>
        <v>0</v>
      </c>
      <c r="H328" s="80">
        <f t="shared" si="17"/>
        <v>0</v>
      </c>
    </row>
    <row r="329" spans="2:8" ht="20.100000000000001" customHeight="1" x14ac:dyDescent="0.3">
      <c r="B329" s="89">
        <f t="shared" si="15"/>
        <v>0</v>
      </c>
      <c r="C329" s="83"/>
      <c r="D329" s="94"/>
      <c r="E329" s="97"/>
      <c r="G329" s="80">
        <f t="shared" si="16"/>
        <v>0</v>
      </c>
      <c r="H329" s="80">
        <f t="shared" si="17"/>
        <v>0</v>
      </c>
    </row>
    <row r="330" spans="2:8" ht="20.100000000000001" customHeight="1" x14ac:dyDescent="0.3">
      <c r="B330" s="89">
        <f t="shared" si="15"/>
        <v>0</v>
      </c>
      <c r="C330" s="83"/>
      <c r="D330" s="94"/>
      <c r="E330" s="97"/>
      <c r="G330" s="80">
        <f t="shared" si="16"/>
        <v>0</v>
      </c>
      <c r="H330" s="80">
        <f t="shared" si="17"/>
        <v>0</v>
      </c>
    </row>
    <row r="331" spans="2:8" ht="20.100000000000001" customHeight="1" x14ac:dyDescent="0.3">
      <c r="B331" s="89">
        <f t="shared" si="15"/>
        <v>0</v>
      </c>
      <c r="C331" s="83"/>
      <c r="D331" s="94"/>
      <c r="E331" s="97"/>
      <c r="G331" s="80">
        <f t="shared" si="16"/>
        <v>0</v>
      </c>
      <c r="H331" s="80">
        <f t="shared" si="17"/>
        <v>0</v>
      </c>
    </row>
    <row r="332" spans="2:8" ht="20.100000000000001" customHeight="1" x14ac:dyDescent="0.3">
      <c r="B332" s="89">
        <f t="shared" si="15"/>
        <v>0</v>
      </c>
      <c r="C332" s="83"/>
      <c r="D332" s="94"/>
      <c r="E332" s="97"/>
      <c r="G332" s="80">
        <f t="shared" si="16"/>
        <v>0</v>
      </c>
      <c r="H332" s="80">
        <f t="shared" si="17"/>
        <v>0</v>
      </c>
    </row>
    <row r="333" spans="2:8" ht="20.100000000000001" customHeight="1" x14ac:dyDescent="0.3">
      <c r="B333" s="89">
        <f t="shared" si="15"/>
        <v>0</v>
      </c>
      <c r="C333" s="83"/>
      <c r="D333" s="94"/>
      <c r="E333" s="97"/>
      <c r="G333" s="80">
        <f t="shared" si="16"/>
        <v>0</v>
      </c>
      <c r="H333" s="80">
        <f t="shared" si="17"/>
        <v>0</v>
      </c>
    </row>
    <row r="334" spans="2:8" ht="20.100000000000001" customHeight="1" x14ac:dyDescent="0.3">
      <c r="B334" s="89">
        <f t="shared" si="15"/>
        <v>0</v>
      </c>
      <c r="C334" s="83"/>
      <c r="D334" s="94"/>
      <c r="E334" s="97"/>
      <c r="G334" s="80">
        <f t="shared" si="16"/>
        <v>0</v>
      </c>
      <c r="H334" s="80">
        <f t="shared" si="17"/>
        <v>0</v>
      </c>
    </row>
    <row r="335" spans="2:8" ht="20.100000000000001" customHeight="1" x14ac:dyDescent="0.3">
      <c r="B335" s="89">
        <f t="shared" si="15"/>
        <v>0</v>
      </c>
      <c r="C335" s="83"/>
      <c r="D335" s="94"/>
      <c r="E335" s="97"/>
      <c r="G335" s="80">
        <f t="shared" si="16"/>
        <v>0</v>
      </c>
      <c r="H335" s="80">
        <f t="shared" si="17"/>
        <v>0</v>
      </c>
    </row>
    <row r="336" spans="2:8" ht="20.100000000000001" customHeight="1" x14ac:dyDescent="0.3">
      <c r="B336" s="89">
        <f t="shared" si="15"/>
        <v>0</v>
      </c>
      <c r="C336" s="83"/>
      <c r="D336" s="94"/>
      <c r="E336" s="97"/>
      <c r="G336" s="80">
        <f t="shared" si="16"/>
        <v>0</v>
      </c>
      <c r="H336" s="80">
        <f t="shared" si="17"/>
        <v>0</v>
      </c>
    </row>
    <row r="337" spans="2:8" ht="20.100000000000001" customHeight="1" x14ac:dyDescent="0.3">
      <c r="B337" s="89">
        <f t="shared" si="15"/>
        <v>0</v>
      </c>
      <c r="C337" s="83"/>
      <c r="D337" s="94"/>
      <c r="E337" s="97"/>
      <c r="G337" s="80">
        <f t="shared" si="16"/>
        <v>0</v>
      </c>
      <c r="H337" s="80">
        <f t="shared" si="17"/>
        <v>0</v>
      </c>
    </row>
    <row r="338" spans="2:8" ht="20.100000000000001" customHeight="1" x14ac:dyDescent="0.3">
      <c r="B338" s="89">
        <f t="shared" si="15"/>
        <v>0</v>
      </c>
      <c r="C338" s="83"/>
      <c r="D338" s="94"/>
      <c r="E338" s="97"/>
      <c r="G338" s="80">
        <f t="shared" si="16"/>
        <v>0</v>
      </c>
      <c r="H338" s="80">
        <f t="shared" si="17"/>
        <v>0</v>
      </c>
    </row>
    <row r="339" spans="2:8" ht="20.100000000000001" customHeight="1" x14ac:dyDescent="0.3">
      <c r="B339" s="89">
        <f t="shared" si="15"/>
        <v>0</v>
      </c>
      <c r="C339" s="83"/>
      <c r="D339" s="94"/>
      <c r="E339" s="97"/>
      <c r="G339" s="80">
        <f t="shared" si="16"/>
        <v>0</v>
      </c>
      <c r="H339" s="80">
        <f t="shared" si="17"/>
        <v>0</v>
      </c>
    </row>
    <row r="340" spans="2:8" ht="20.100000000000001" customHeight="1" x14ac:dyDescent="0.3">
      <c r="B340" s="89">
        <f t="shared" si="15"/>
        <v>0</v>
      </c>
      <c r="C340" s="83"/>
      <c r="D340" s="94"/>
      <c r="E340" s="97"/>
      <c r="G340" s="80">
        <f t="shared" si="16"/>
        <v>0</v>
      </c>
      <c r="H340" s="80">
        <f t="shared" si="17"/>
        <v>0</v>
      </c>
    </row>
    <row r="341" spans="2:8" ht="20.100000000000001" customHeight="1" x14ac:dyDescent="0.3">
      <c r="B341" s="89">
        <f t="shared" si="15"/>
        <v>0</v>
      </c>
      <c r="C341" s="83"/>
      <c r="D341" s="94"/>
      <c r="E341" s="97"/>
      <c r="G341" s="80">
        <f t="shared" si="16"/>
        <v>0</v>
      </c>
      <c r="H341" s="80">
        <f t="shared" si="17"/>
        <v>0</v>
      </c>
    </row>
    <row r="342" spans="2:8" ht="20.100000000000001" customHeight="1" x14ac:dyDescent="0.3">
      <c r="B342" s="89">
        <f t="shared" si="15"/>
        <v>0</v>
      </c>
      <c r="C342" s="83"/>
      <c r="D342" s="94"/>
      <c r="E342" s="97"/>
      <c r="G342" s="80">
        <f t="shared" si="16"/>
        <v>0</v>
      </c>
      <c r="H342" s="80">
        <f t="shared" si="17"/>
        <v>0</v>
      </c>
    </row>
    <row r="343" spans="2:8" ht="20.100000000000001" customHeight="1" x14ac:dyDescent="0.3">
      <c r="B343" s="89">
        <f t="shared" si="15"/>
        <v>0</v>
      </c>
      <c r="C343" s="83"/>
      <c r="D343" s="94"/>
      <c r="E343" s="97"/>
      <c r="G343" s="80">
        <f t="shared" si="16"/>
        <v>0</v>
      </c>
      <c r="H343" s="80">
        <f t="shared" si="17"/>
        <v>0</v>
      </c>
    </row>
    <row r="344" spans="2:8" ht="20.100000000000001" customHeight="1" x14ac:dyDescent="0.3">
      <c r="B344" s="89">
        <f t="shared" si="15"/>
        <v>0</v>
      </c>
      <c r="C344" s="83"/>
      <c r="D344" s="94"/>
      <c r="E344" s="97"/>
      <c r="G344" s="80">
        <f t="shared" si="16"/>
        <v>0</v>
      </c>
      <c r="H344" s="80">
        <f t="shared" si="17"/>
        <v>0</v>
      </c>
    </row>
    <row r="345" spans="2:8" ht="20.100000000000001" customHeight="1" x14ac:dyDescent="0.3">
      <c r="B345" s="89">
        <f t="shared" si="15"/>
        <v>0</v>
      </c>
      <c r="C345" s="83"/>
      <c r="D345" s="94"/>
      <c r="E345" s="97"/>
      <c r="G345" s="80">
        <f t="shared" si="16"/>
        <v>0</v>
      </c>
      <c r="H345" s="80">
        <f t="shared" si="17"/>
        <v>0</v>
      </c>
    </row>
    <row r="346" spans="2:8" ht="20.100000000000001" customHeight="1" x14ac:dyDescent="0.3">
      <c r="B346" s="89">
        <f t="shared" si="15"/>
        <v>0</v>
      </c>
      <c r="C346" s="83"/>
      <c r="D346" s="94"/>
      <c r="E346" s="97"/>
      <c r="G346" s="80">
        <f t="shared" si="16"/>
        <v>0</v>
      </c>
      <c r="H346" s="80">
        <f t="shared" si="17"/>
        <v>0</v>
      </c>
    </row>
    <row r="347" spans="2:8" ht="20.100000000000001" customHeight="1" x14ac:dyDescent="0.3">
      <c r="B347" s="89">
        <f t="shared" si="15"/>
        <v>0</v>
      </c>
      <c r="C347" s="83"/>
      <c r="D347" s="94"/>
      <c r="E347" s="97"/>
      <c r="G347" s="80">
        <f t="shared" si="16"/>
        <v>0</v>
      </c>
      <c r="H347" s="80">
        <f t="shared" si="17"/>
        <v>0</v>
      </c>
    </row>
    <row r="348" spans="2:8" ht="20.100000000000001" customHeight="1" x14ac:dyDescent="0.3">
      <c r="B348" s="89">
        <f t="shared" si="15"/>
        <v>0</v>
      </c>
      <c r="C348" s="83"/>
      <c r="D348" s="94"/>
      <c r="E348" s="97"/>
      <c r="G348" s="80">
        <f t="shared" si="16"/>
        <v>0</v>
      </c>
      <c r="H348" s="80">
        <f t="shared" si="17"/>
        <v>0</v>
      </c>
    </row>
    <row r="349" spans="2:8" ht="20.100000000000001" customHeight="1" x14ac:dyDescent="0.3">
      <c r="B349" s="89">
        <f t="shared" si="15"/>
        <v>0</v>
      </c>
      <c r="C349" s="83"/>
      <c r="D349" s="94"/>
      <c r="E349" s="97"/>
      <c r="G349" s="80">
        <f t="shared" si="16"/>
        <v>0</v>
      </c>
      <c r="H349" s="80">
        <f t="shared" si="17"/>
        <v>0</v>
      </c>
    </row>
    <row r="350" spans="2:8" ht="20.100000000000001" customHeight="1" x14ac:dyDescent="0.3">
      <c r="B350" s="89">
        <f t="shared" si="15"/>
        <v>0</v>
      </c>
      <c r="C350" s="83"/>
      <c r="D350" s="94"/>
      <c r="E350" s="97"/>
      <c r="G350" s="80">
        <f t="shared" si="16"/>
        <v>0</v>
      </c>
      <c r="H350" s="80">
        <f t="shared" si="17"/>
        <v>0</v>
      </c>
    </row>
    <row r="351" spans="2:8" ht="20.100000000000001" customHeight="1" x14ac:dyDescent="0.3">
      <c r="B351" s="89">
        <f t="shared" si="15"/>
        <v>0</v>
      </c>
      <c r="C351" s="83"/>
      <c r="D351" s="94"/>
      <c r="E351" s="97"/>
      <c r="G351" s="80">
        <f t="shared" si="16"/>
        <v>0</v>
      </c>
      <c r="H351" s="80">
        <f t="shared" si="17"/>
        <v>0</v>
      </c>
    </row>
    <row r="352" spans="2:8" ht="20.100000000000001" customHeight="1" x14ac:dyDescent="0.3">
      <c r="B352" s="89">
        <f t="shared" si="15"/>
        <v>0</v>
      </c>
      <c r="C352" s="83"/>
      <c r="D352" s="94"/>
      <c r="E352" s="97"/>
      <c r="G352" s="80">
        <f t="shared" si="16"/>
        <v>0</v>
      </c>
      <c r="H352" s="80">
        <f t="shared" si="17"/>
        <v>0</v>
      </c>
    </row>
    <row r="353" spans="2:8" ht="20.100000000000001" customHeight="1" x14ac:dyDescent="0.3">
      <c r="B353" s="89">
        <f t="shared" si="15"/>
        <v>0</v>
      </c>
      <c r="C353" s="83"/>
      <c r="D353" s="94"/>
      <c r="E353" s="97"/>
      <c r="G353" s="80">
        <f t="shared" si="16"/>
        <v>0</v>
      </c>
      <c r="H353" s="80">
        <f t="shared" si="17"/>
        <v>0</v>
      </c>
    </row>
    <row r="354" spans="2:8" ht="20.100000000000001" customHeight="1" x14ac:dyDescent="0.3">
      <c r="B354" s="89">
        <f t="shared" si="15"/>
        <v>0</v>
      </c>
      <c r="C354" s="83"/>
      <c r="D354" s="94"/>
      <c r="E354" s="97"/>
      <c r="G354" s="80">
        <f t="shared" si="16"/>
        <v>0</v>
      </c>
      <c r="H354" s="80">
        <f t="shared" si="17"/>
        <v>0</v>
      </c>
    </row>
    <row r="355" spans="2:8" ht="20.100000000000001" customHeight="1" x14ac:dyDescent="0.3">
      <c r="B355" s="89">
        <f t="shared" si="15"/>
        <v>0</v>
      </c>
      <c r="C355" s="83"/>
      <c r="D355" s="94"/>
      <c r="E355" s="97"/>
      <c r="G355" s="80">
        <f t="shared" si="16"/>
        <v>0</v>
      </c>
      <c r="H355" s="80">
        <f t="shared" si="17"/>
        <v>0</v>
      </c>
    </row>
    <row r="356" spans="2:8" ht="20.100000000000001" customHeight="1" x14ac:dyDescent="0.3">
      <c r="B356" s="89">
        <f t="shared" si="15"/>
        <v>0</v>
      </c>
      <c r="C356" s="83"/>
      <c r="D356" s="94"/>
      <c r="E356" s="97"/>
      <c r="G356" s="80">
        <f t="shared" si="16"/>
        <v>0</v>
      </c>
      <c r="H356" s="80">
        <f t="shared" si="17"/>
        <v>0</v>
      </c>
    </row>
    <row r="357" spans="2:8" ht="20.100000000000001" customHeight="1" x14ac:dyDescent="0.3">
      <c r="B357" s="89">
        <f t="shared" si="15"/>
        <v>0</v>
      </c>
      <c r="C357" s="83"/>
      <c r="D357" s="94"/>
      <c r="E357" s="97"/>
      <c r="G357" s="80">
        <f t="shared" si="16"/>
        <v>0</v>
      </c>
      <c r="H357" s="80">
        <f t="shared" si="17"/>
        <v>0</v>
      </c>
    </row>
    <row r="358" spans="2:8" ht="20.100000000000001" customHeight="1" x14ac:dyDescent="0.3">
      <c r="B358" s="89">
        <f t="shared" si="15"/>
        <v>0</v>
      </c>
      <c r="C358" s="83"/>
      <c r="D358" s="94"/>
      <c r="E358" s="97"/>
      <c r="G358" s="80">
        <f t="shared" si="16"/>
        <v>0</v>
      </c>
      <c r="H358" s="80">
        <f t="shared" si="17"/>
        <v>0</v>
      </c>
    </row>
    <row r="359" spans="2:8" ht="20.100000000000001" customHeight="1" x14ac:dyDescent="0.3">
      <c r="B359" s="89">
        <f t="shared" si="15"/>
        <v>0</v>
      </c>
      <c r="C359" s="83"/>
      <c r="D359" s="94"/>
      <c r="E359" s="97"/>
      <c r="G359" s="80">
        <f t="shared" si="16"/>
        <v>0</v>
      </c>
      <c r="H359" s="80">
        <f t="shared" si="17"/>
        <v>0</v>
      </c>
    </row>
    <row r="360" spans="2:8" ht="20.100000000000001" customHeight="1" x14ac:dyDescent="0.3">
      <c r="B360" s="89">
        <f t="shared" si="15"/>
        <v>0</v>
      </c>
      <c r="C360" s="83"/>
      <c r="D360" s="94"/>
      <c r="E360" s="97"/>
      <c r="G360" s="80">
        <f t="shared" si="16"/>
        <v>0</v>
      </c>
      <c r="H360" s="80">
        <f t="shared" si="17"/>
        <v>0</v>
      </c>
    </row>
    <row r="361" spans="2:8" ht="20.100000000000001" customHeight="1" x14ac:dyDescent="0.3">
      <c r="B361" s="89">
        <f t="shared" si="15"/>
        <v>0</v>
      </c>
      <c r="C361" s="83"/>
      <c r="D361" s="94"/>
      <c r="E361" s="97"/>
      <c r="G361" s="80">
        <f t="shared" si="16"/>
        <v>0</v>
      </c>
      <c r="H361" s="80">
        <f t="shared" si="17"/>
        <v>0</v>
      </c>
    </row>
    <row r="362" spans="2:8" ht="20.100000000000001" customHeight="1" x14ac:dyDescent="0.3">
      <c r="B362" s="89">
        <f t="shared" si="15"/>
        <v>0</v>
      </c>
      <c r="C362" s="83"/>
      <c r="D362" s="94"/>
      <c r="E362" s="97"/>
      <c r="G362" s="80">
        <f t="shared" si="16"/>
        <v>0</v>
      </c>
      <c r="H362" s="80">
        <f t="shared" si="17"/>
        <v>0</v>
      </c>
    </row>
    <row r="363" spans="2:8" ht="20.100000000000001" customHeight="1" x14ac:dyDescent="0.3">
      <c r="B363" s="89">
        <f t="shared" si="15"/>
        <v>0</v>
      </c>
      <c r="C363" s="83"/>
      <c r="D363" s="94"/>
      <c r="E363" s="97"/>
      <c r="G363" s="80">
        <f t="shared" si="16"/>
        <v>0</v>
      </c>
      <c r="H363" s="80">
        <f t="shared" si="17"/>
        <v>0</v>
      </c>
    </row>
    <row r="364" spans="2:8" ht="20.100000000000001" customHeight="1" x14ac:dyDescent="0.3">
      <c r="B364" s="89">
        <f t="shared" si="15"/>
        <v>0</v>
      </c>
      <c r="C364" s="83"/>
      <c r="D364" s="94"/>
      <c r="E364" s="97"/>
      <c r="G364" s="80">
        <f t="shared" si="16"/>
        <v>0</v>
      </c>
      <c r="H364" s="80">
        <f t="shared" si="17"/>
        <v>0</v>
      </c>
    </row>
    <row r="365" spans="2:8" ht="20.100000000000001" customHeight="1" x14ac:dyDescent="0.3">
      <c r="B365" s="89">
        <f t="shared" si="15"/>
        <v>0</v>
      </c>
      <c r="C365" s="83"/>
      <c r="D365" s="94"/>
      <c r="E365" s="97"/>
      <c r="G365" s="80">
        <f t="shared" si="16"/>
        <v>0</v>
      </c>
      <c r="H365" s="80">
        <f t="shared" si="17"/>
        <v>0</v>
      </c>
    </row>
    <row r="366" spans="2:8" ht="20.100000000000001" customHeight="1" x14ac:dyDescent="0.3">
      <c r="B366" s="89">
        <f t="shared" si="15"/>
        <v>0</v>
      </c>
      <c r="C366" s="83"/>
      <c r="D366" s="94"/>
      <c r="E366" s="97"/>
      <c r="G366" s="80">
        <f t="shared" si="16"/>
        <v>0</v>
      </c>
      <c r="H366" s="80">
        <f t="shared" si="17"/>
        <v>0</v>
      </c>
    </row>
    <row r="367" spans="2:8" ht="20.100000000000001" customHeight="1" x14ac:dyDescent="0.3">
      <c r="B367" s="89">
        <f t="shared" si="15"/>
        <v>0</v>
      </c>
      <c r="C367" s="83"/>
      <c r="D367" s="94"/>
      <c r="E367" s="97"/>
      <c r="G367" s="80">
        <f t="shared" si="16"/>
        <v>0</v>
      </c>
      <c r="H367" s="80">
        <f t="shared" si="17"/>
        <v>0</v>
      </c>
    </row>
    <row r="368" spans="2:8" ht="20.100000000000001" customHeight="1" x14ac:dyDescent="0.3">
      <c r="B368" s="89">
        <f t="shared" si="15"/>
        <v>0</v>
      </c>
      <c r="C368" s="83"/>
      <c r="D368" s="94"/>
      <c r="E368" s="97"/>
      <c r="G368" s="80">
        <f t="shared" si="16"/>
        <v>0</v>
      </c>
      <c r="H368" s="80">
        <f t="shared" si="17"/>
        <v>0</v>
      </c>
    </row>
    <row r="369" spans="2:8" ht="20.100000000000001" customHeight="1" x14ac:dyDescent="0.3">
      <c r="B369" s="89">
        <f t="shared" si="15"/>
        <v>0</v>
      </c>
      <c r="C369" s="83"/>
      <c r="D369" s="94"/>
      <c r="E369" s="97"/>
      <c r="G369" s="80">
        <f t="shared" si="16"/>
        <v>0</v>
      </c>
      <c r="H369" s="80">
        <f t="shared" si="17"/>
        <v>0</v>
      </c>
    </row>
    <row r="370" spans="2:8" ht="20.100000000000001" customHeight="1" x14ac:dyDescent="0.3">
      <c r="B370" s="89">
        <f t="shared" si="15"/>
        <v>0</v>
      </c>
      <c r="C370" s="83"/>
      <c r="D370" s="94"/>
      <c r="E370" s="97"/>
      <c r="G370" s="80">
        <f t="shared" si="16"/>
        <v>0</v>
      </c>
      <c r="H370" s="80">
        <f t="shared" si="17"/>
        <v>0</v>
      </c>
    </row>
    <row r="371" spans="2:8" ht="20.100000000000001" customHeight="1" x14ac:dyDescent="0.3">
      <c r="B371" s="89">
        <f t="shared" si="15"/>
        <v>0</v>
      </c>
      <c r="C371" s="83"/>
      <c r="D371" s="94"/>
      <c r="E371" s="97"/>
      <c r="G371" s="80">
        <f t="shared" si="16"/>
        <v>0</v>
      </c>
      <c r="H371" s="80">
        <f t="shared" si="17"/>
        <v>0</v>
      </c>
    </row>
    <row r="372" spans="2:8" ht="20.100000000000001" customHeight="1" x14ac:dyDescent="0.3">
      <c r="B372" s="89">
        <f t="shared" si="15"/>
        <v>0</v>
      </c>
      <c r="C372" s="83"/>
      <c r="D372" s="94"/>
      <c r="E372" s="97"/>
      <c r="G372" s="80">
        <f t="shared" si="16"/>
        <v>0</v>
      </c>
      <c r="H372" s="80">
        <f t="shared" si="17"/>
        <v>0</v>
      </c>
    </row>
    <row r="373" spans="2:8" ht="20.100000000000001" customHeight="1" x14ac:dyDescent="0.3">
      <c r="B373" s="89">
        <f t="shared" si="15"/>
        <v>0</v>
      </c>
      <c r="C373" s="83"/>
      <c r="D373" s="94"/>
      <c r="E373" s="97"/>
      <c r="G373" s="80">
        <f t="shared" si="16"/>
        <v>0</v>
      </c>
      <c r="H373" s="80">
        <f t="shared" si="17"/>
        <v>0</v>
      </c>
    </row>
    <row r="374" spans="2:8" ht="20.100000000000001" customHeight="1" x14ac:dyDescent="0.3">
      <c r="B374" s="89">
        <f t="shared" si="15"/>
        <v>0</v>
      </c>
      <c r="C374" s="83"/>
      <c r="D374" s="94"/>
      <c r="E374" s="97"/>
      <c r="G374" s="80">
        <f t="shared" si="16"/>
        <v>0</v>
      </c>
      <c r="H374" s="80">
        <f t="shared" si="17"/>
        <v>0</v>
      </c>
    </row>
    <row r="375" spans="2:8" ht="20.100000000000001" customHeight="1" x14ac:dyDescent="0.3">
      <c r="B375" s="89">
        <f t="shared" si="15"/>
        <v>0</v>
      </c>
      <c r="C375" s="83"/>
      <c r="D375" s="94"/>
      <c r="E375" s="97"/>
      <c r="G375" s="80">
        <f t="shared" si="16"/>
        <v>0</v>
      </c>
      <c r="H375" s="80">
        <f t="shared" si="17"/>
        <v>0</v>
      </c>
    </row>
    <row r="376" spans="2:8" ht="20.100000000000001" customHeight="1" x14ac:dyDescent="0.3">
      <c r="B376" s="89">
        <f t="shared" si="15"/>
        <v>0</v>
      </c>
      <c r="C376" s="83"/>
      <c r="D376" s="94"/>
      <c r="E376" s="97"/>
      <c r="G376" s="80">
        <f t="shared" si="16"/>
        <v>0</v>
      </c>
      <c r="H376" s="80">
        <f t="shared" si="17"/>
        <v>0</v>
      </c>
    </row>
    <row r="377" spans="2:8" ht="20.100000000000001" customHeight="1" x14ac:dyDescent="0.3">
      <c r="B377" s="89">
        <f t="shared" si="15"/>
        <v>0</v>
      </c>
      <c r="C377" s="83"/>
      <c r="D377" s="94"/>
      <c r="E377" s="97"/>
      <c r="G377" s="80">
        <f t="shared" si="16"/>
        <v>0</v>
      </c>
      <c r="H377" s="80">
        <f t="shared" si="17"/>
        <v>0</v>
      </c>
    </row>
    <row r="378" spans="2:8" ht="20.100000000000001" customHeight="1" x14ac:dyDescent="0.3">
      <c r="B378" s="89">
        <f t="shared" si="15"/>
        <v>0</v>
      </c>
      <c r="C378" s="83"/>
      <c r="D378" s="94"/>
      <c r="E378" s="97"/>
      <c r="G378" s="80">
        <f t="shared" si="16"/>
        <v>0</v>
      </c>
      <c r="H378" s="80">
        <f t="shared" si="17"/>
        <v>0</v>
      </c>
    </row>
    <row r="379" spans="2:8" ht="20.100000000000001" customHeight="1" x14ac:dyDescent="0.3">
      <c r="B379" s="89">
        <f t="shared" si="15"/>
        <v>0</v>
      </c>
      <c r="C379" s="83"/>
      <c r="D379" s="94"/>
      <c r="E379" s="97"/>
      <c r="G379" s="80">
        <f t="shared" si="16"/>
        <v>0</v>
      </c>
      <c r="H379" s="80">
        <f t="shared" si="17"/>
        <v>0</v>
      </c>
    </row>
    <row r="380" spans="2:8" ht="20.100000000000001" customHeight="1" x14ac:dyDescent="0.3">
      <c r="B380" s="89">
        <f t="shared" si="15"/>
        <v>0</v>
      </c>
      <c r="C380" s="83"/>
      <c r="D380" s="94"/>
      <c r="E380" s="97"/>
      <c r="G380" s="80">
        <f t="shared" si="16"/>
        <v>0</v>
      </c>
      <c r="H380" s="80">
        <f t="shared" si="17"/>
        <v>0</v>
      </c>
    </row>
    <row r="381" spans="2:8" ht="20.100000000000001" customHeight="1" x14ac:dyDescent="0.3">
      <c r="B381" s="89">
        <f t="shared" si="15"/>
        <v>0</v>
      </c>
      <c r="C381" s="83"/>
      <c r="D381" s="94"/>
      <c r="E381" s="97"/>
      <c r="G381" s="80">
        <f t="shared" si="16"/>
        <v>0</v>
      </c>
      <c r="H381" s="80">
        <f t="shared" si="17"/>
        <v>0</v>
      </c>
    </row>
    <row r="382" spans="2:8" ht="20.100000000000001" customHeight="1" x14ac:dyDescent="0.3">
      <c r="B382" s="89">
        <f t="shared" si="15"/>
        <v>0</v>
      </c>
      <c r="C382" s="83"/>
      <c r="D382" s="94"/>
      <c r="E382" s="97"/>
      <c r="G382" s="80">
        <f t="shared" si="16"/>
        <v>0</v>
      </c>
      <c r="H382" s="80">
        <f t="shared" si="17"/>
        <v>0</v>
      </c>
    </row>
    <row r="383" spans="2:8" ht="20.100000000000001" customHeight="1" x14ac:dyDescent="0.3">
      <c r="B383" s="89">
        <f t="shared" si="15"/>
        <v>0</v>
      </c>
      <c r="C383" s="83"/>
      <c r="D383" s="94"/>
      <c r="E383" s="97"/>
      <c r="G383" s="80">
        <f t="shared" si="16"/>
        <v>0</v>
      </c>
      <c r="H383" s="80">
        <f t="shared" si="17"/>
        <v>0</v>
      </c>
    </row>
    <row r="384" spans="2:8" ht="20.100000000000001" customHeight="1" x14ac:dyDescent="0.3">
      <c r="B384" s="89">
        <f t="shared" si="15"/>
        <v>0</v>
      </c>
      <c r="C384" s="83"/>
      <c r="D384" s="94"/>
      <c r="E384" s="97"/>
      <c r="G384" s="80">
        <f t="shared" si="16"/>
        <v>0</v>
      </c>
      <c r="H384" s="80">
        <f t="shared" si="17"/>
        <v>0</v>
      </c>
    </row>
    <row r="385" spans="2:8" ht="20.100000000000001" customHeight="1" x14ac:dyDescent="0.3">
      <c r="B385" s="89">
        <f t="shared" si="15"/>
        <v>0</v>
      </c>
      <c r="C385" s="83"/>
      <c r="D385" s="94"/>
      <c r="E385" s="97"/>
      <c r="G385" s="80">
        <f t="shared" si="16"/>
        <v>0</v>
      </c>
      <c r="H385" s="80">
        <f t="shared" si="17"/>
        <v>0</v>
      </c>
    </row>
    <row r="386" spans="2:8" ht="20.100000000000001" customHeight="1" x14ac:dyDescent="0.3">
      <c r="B386" s="89">
        <f t="shared" si="15"/>
        <v>0</v>
      </c>
      <c r="C386" s="83"/>
      <c r="D386" s="94"/>
      <c r="E386" s="97"/>
      <c r="G386" s="80">
        <f t="shared" si="16"/>
        <v>0</v>
      </c>
      <c r="H386" s="80">
        <f t="shared" si="17"/>
        <v>0</v>
      </c>
    </row>
    <row r="387" spans="2:8" ht="20.100000000000001" customHeight="1" x14ac:dyDescent="0.3">
      <c r="B387" s="89">
        <f t="shared" si="15"/>
        <v>0</v>
      </c>
      <c r="C387" s="83"/>
      <c r="D387" s="94"/>
      <c r="E387" s="97"/>
      <c r="G387" s="80">
        <f t="shared" si="16"/>
        <v>0</v>
      </c>
      <c r="H387" s="80">
        <f t="shared" si="17"/>
        <v>0</v>
      </c>
    </row>
    <row r="388" spans="2:8" ht="20.100000000000001" customHeight="1" x14ac:dyDescent="0.3">
      <c r="B388" s="89">
        <f t="shared" si="15"/>
        <v>0</v>
      </c>
      <c r="C388" s="83"/>
      <c r="D388" s="94"/>
      <c r="E388" s="97"/>
      <c r="G388" s="80">
        <f t="shared" si="16"/>
        <v>0</v>
      </c>
      <c r="H388" s="80">
        <f t="shared" si="17"/>
        <v>0</v>
      </c>
    </row>
    <row r="389" spans="2:8" ht="20.100000000000001" customHeight="1" x14ac:dyDescent="0.3">
      <c r="B389" s="89">
        <f t="shared" ref="B389:B452" si="18">C389</f>
        <v>0</v>
      </c>
      <c r="C389" s="83"/>
      <c r="D389" s="94"/>
      <c r="E389" s="97"/>
      <c r="G389" s="80">
        <f t="shared" ref="G389:G452" si="19">IF(C389&lt;&gt;"",1,0)</f>
        <v>0</v>
      </c>
      <c r="H389" s="80">
        <f t="shared" ref="H389:H452" si="20">IF(G389=1,IF(D389="ano",1,0),0)</f>
        <v>0</v>
      </c>
    </row>
    <row r="390" spans="2:8" ht="20.100000000000001" customHeight="1" x14ac:dyDescent="0.3">
      <c r="B390" s="89">
        <f t="shared" si="18"/>
        <v>0</v>
      </c>
      <c r="C390" s="83"/>
      <c r="D390" s="94"/>
      <c r="E390" s="97"/>
      <c r="G390" s="80">
        <f t="shared" si="19"/>
        <v>0</v>
      </c>
      <c r="H390" s="80">
        <f t="shared" si="20"/>
        <v>0</v>
      </c>
    </row>
    <row r="391" spans="2:8" ht="20.100000000000001" customHeight="1" x14ac:dyDescent="0.3">
      <c r="B391" s="89">
        <f t="shared" si="18"/>
        <v>0</v>
      </c>
      <c r="C391" s="83"/>
      <c r="D391" s="94"/>
      <c r="E391" s="97"/>
      <c r="G391" s="80">
        <f t="shared" si="19"/>
        <v>0</v>
      </c>
      <c r="H391" s="80">
        <f t="shared" si="20"/>
        <v>0</v>
      </c>
    </row>
    <row r="392" spans="2:8" ht="20.100000000000001" customHeight="1" x14ac:dyDescent="0.3">
      <c r="B392" s="89">
        <f t="shared" si="18"/>
        <v>0</v>
      </c>
      <c r="C392" s="83"/>
      <c r="D392" s="94"/>
      <c r="E392" s="97"/>
      <c r="G392" s="80">
        <f t="shared" si="19"/>
        <v>0</v>
      </c>
      <c r="H392" s="80">
        <f t="shared" si="20"/>
        <v>0</v>
      </c>
    </row>
    <row r="393" spans="2:8" ht="20.100000000000001" customHeight="1" x14ac:dyDescent="0.3">
      <c r="B393" s="89">
        <f t="shared" si="18"/>
        <v>0</v>
      </c>
      <c r="C393" s="83"/>
      <c r="D393" s="94"/>
      <c r="E393" s="97"/>
      <c r="G393" s="80">
        <f t="shared" si="19"/>
        <v>0</v>
      </c>
      <c r="H393" s="80">
        <f t="shared" si="20"/>
        <v>0</v>
      </c>
    </row>
    <row r="394" spans="2:8" ht="20.100000000000001" customHeight="1" x14ac:dyDescent="0.3">
      <c r="B394" s="89">
        <f t="shared" si="18"/>
        <v>0</v>
      </c>
      <c r="C394" s="83"/>
      <c r="D394" s="94"/>
      <c r="E394" s="97"/>
      <c r="G394" s="80">
        <f t="shared" si="19"/>
        <v>0</v>
      </c>
      <c r="H394" s="80">
        <f t="shared" si="20"/>
        <v>0</v>
      </c>
    </row>
    <row r="395" spans="2:8" ht="20.100000000000001" customHeight="1" x14ac:dyDescent="0.3">
      <c r="B395" s="89">
        <f t="shared" si="18"/>
        <v>0</v>
      </c>
      <c r="C395" s="83"/>
      <c r="D395" s="94"/>
      <c r="E395" s="97"/>
      <c r="G395" s="80">
        <f t="shared" si="19"/>
        <v>0</v>
      </c>
      <c r="H395" s="80">
        <f t="shared" si="20"/>
        <v>0</v>
      </c>
    </row>
    <row r="396" spans="2:8" ht="20.100000000000001" customHeight="1" x14ac:dyDescent="0.3">
      <c r="B396" s="89">
        <f t="shared" si="18"/>
        <v>0</v>
      </c>
      <c r="C396" s="83"/>
      <c r="D396" s="94"/>
      <c r="E396" s="97"/>
      <c r="G396" s="80">
        <f t="shared" si="19"/>
        <v>0</v>
      </c>
      <c r="H396" s="80">
        <f t="shared" si="20"/>
        <v>0</v>
      </c>
    </row>
    <row r="397" spans="2:8" ht="20.100000000000001" customHeight="1" x14ac:dyDescent="0.3">
      <c r="B397" s="89">
        <f t="shared" si="18"/>
        <v>0</v>
      </c>
      <c r="C397" s="83"/>
      <c r="D397" s="94"/>
      <c r="E397" s="97"/>
      <c r="G397" s="80">
        <f t="shared" si="19"/>
        <v>0</v>
      </c>
      <c r="H397" s="80">
        <f t="shared" si="20"/>
        <v>0</v>
      </c>
    </row>
    <row r="398" spans="2:8" ht="20.100000000000001" customHeight="1" x14ac:dyDescent="0.3">
      <c r="B398" s="89">
        <f t="shared" si="18"/>
        <v>0</v>
      </c>
      <c r="C398" s="83"/>
      <c r="D398" s="94"/>
      <c r="E398" s="97"/>
      <c r="G398" s="80">
        <f t="shared" si="19"/>
        <v>0</v>
      </c>
      <c r="H398" s="80">
        <f t="shared" si="20"/>
        <v>0</v>
      </c>
    </row>
    <row r="399" spans="2:8" ht="20.100000000000001" customHeight="1" x14ac:dyDescent="0.3">
      <c r="B399" s="89">
        <f t="shared" si="18"/>
        <v>0</v>
      </c>
      <c r="C399" s="83"/>
      <c r="D399" s="94"/>
      <c r="E399" s="97"/>
      <c r="G399" s="80">
        <f t="shared" si="19"/>
        <v>0</v>
      </c>
      <c r="H399" s="80">
        <f t="shared" si="20"/>
        <v>0</v>
      </c>
    </row>
    <row r="400" spans="2:8" ht="20.100000000000001" customHeight="1" x14ac:dyDescent="0.3">
      <c r="B400" s="89">
        <f t="shared" si="18"/>
        <v>0</v>
      </c>
      <c r="C400" s="83"/>
      <c r="D400" s="94"/>
      <c r="E400" s="97"/>
      <c r="G400" s="80">
        <f t="shared" si="19"/>
        <v>0</v>
      </c>
      <c r="H400" s="80">
        <f t="shared" si="20"/>
        <v>0</v>
      </c>
    </row>
    <row r="401" spans="2:8" ht="20.100000000000001" customHeight="1" x14ac:dyDescent="0.3">
      <c r="B401" s="89">
        <f t="shared" si="18"/>
        <v>0</v>
      </c>
      <c r="C401" s="83"/>
      <c r="D401" s="94"/>
      <c r="E401" s="97"/>
      <c r="G401" s="80">
        <f t="shared" si="19"/>
        <v>0</v>
      </c>
      <c r="H401" s="80">
        <f t="shared" si="20"/>
        <v>0</v>
      </c>
    </row>
    <row r="402" spans="2:8" ht="20.100000000000001" customHeight="1" x14ac:dyDescent="0.3">
      <c r="B402" s="89">
        <f t="shared" si="18"/>
        <v>0</v>
      </c>
      <c r="C402" s="83"/>
      <c r="D402" s="94"/>
      <c r="E402" s="97"/>
      <c r="G402" s="80">
        <f t="shared" si="19"/>
        <v>0</v>
      </c>
      <c r="H402" s="80">
        <f t="shared" si="20"/>
        <v>0</v>
      </c>
    </row>
    <row r="403" spans="2:8" ht="20.100000000000001" customHeight="1" x14ac:dyDescent="0.3">
      <c r="B403" s="89">
        <f t="shared" si="18"/>
        <v>0</v>
      </c>
      <c r="C403" s="83"/>
      <c r="D403" s="94"/>
      <c r="E403" s="97"/>
      <c r="G403" s="80">
        <f t="shared" si="19"/>
        <v>0</v>
      </c>
      <c r="H403" s="80">
        <f t="shared" si="20"/>
        <v>0</v>
      </c>
    </row>
    <row r="404" spans="2:8" ht="20.100000000000001" customHeight="1" x14ac:dyDescent="0.3">
      <c r="B404" s="89">
        <f t="shared" si="18"/>
        <v>0</v>
      </c>
      <c r="C404" s="83"/>
      <c r="D404" s="94"/>
      <c r="E404" s="97"/>
      <c r="G404" s="80">
        <f t="shared" si="19"/>
        <v>0</v>
      </c>
      <c r="H404" s="80">
        <f t="shared" si="20"/>
        <v>0</v>
      </c>
    </row>
    <row r="405" spans="2:8" ht="20.100000000000001" customHeight="1" x14ac:dyDescent="0.3">
      <c r="B405" s="89">
        <f t="shared" si="18"/>
        <v>0</v>
      </c>
      <c r="C405" s="83"/>
      <c r="D405" s="94"/>
      <c r="E405" s="97"/>
      <c r="G405" s="80">
        <f t="shared" si="19"/>
        <v>0</v>
      </c>
      <c r="H405" s="80">
        <f t="shared" si="20"/>
        <v>0</v>
      </c>
    </row>
    <row r="406" spans="2:8" ht="20.100000000000001" customHeight="1" x14ac:dyDescent="0.3">
      <c r="B406" s="89">
        <f t="shared" si="18"/>
        <v>0</v>
      </c>
      <c r="C406" s="83"/>
      <c r="D406" s="94"/>
      <c r="E406" s="97"/>
      <c r="G406" s="80">
        <f t="shared" si="19"/>
        <v>0</v>
      </c>
      <c r="H406" s="80">
        <f t="shared" si="20"/>
        <v>0</v>
      </c>
    </row>
    <row r="407" spans="2:8" ht="20.100000000000001" customHeight="1" x14ac:dyDescent="0.3">
      <c r="B407" s="89">
        <f t="shared" si="18"/>
        <v>0</v>
      </c>
      <c r="C407" s="83"/>
      <c r="D407" s="94"/>
      <c r="E407" s="97"/>
      <c r="G407" s="80">
        <f t="shared" si="19"/>
        <v>0</v>
      </c>
      <c r="H407" s="80">
        <f t="shared" si="20"/>
        <v>0</v>
      </c>
    </row>
    <row r="408" spans="2:8" ht="20.100000000000001" customHeight="1" x14ac:dyDescent="0.3">
      <c r="B408" s="89">
        <f t="shared" si="18"/>
        <v>0</v>
      </c>
      <c r="C408" s="83"/>
      <c r="D408" s="94"/>
      <c r="E408" s="97"/>
      <c r="G408" s="80">
        <f t="shared" si="19"/>
        <v>0</v>
      </c>
      <c r="H408" s="80">
        <f t="shared" si="20"/>
        <v>0</v>
      </c>
    </row>
    <row r="409" spans="2:8" ht="20.100000000000001" customHeight="1" x14ac:dyDescent="0.3">
      <c r="B409" s="89">
        <f t="shared" si="18"/>
        <v>0</v>
      </c>
      <c r="C409" s="83"/>
      <c r="D409" s="94"/>
      <c r="E409" s="97"/>
      <c r="G409" s="80">
        <f t="shared" si="19"/>
        <v>0</v>
      </c>
      <c r="H409" s="80">
        <f t="shared" si="20"/>
        <v>0</v>
      </c>
    </row>
    <row r="410" spans="2:8" ht="20.100000000000001" customHeight="1" x14ac:dyDescent="0.3">
      <c r="B410" s="89">
        <f t="shared" si="18"/>
        <v>0</v>
      </c>
      <c r="C410" s="83"/>
      <c r="D410" s="94"/>
      <c r="E410" s="97"/>
      <c r="G410" s="80">
        <f t="shared" si="19"/>
        <v>0</v>
      </c>
      <c r="H410" s="80">
        <f t="shared" si="20"/>
        <v>0</v>
      </c>
    </row>
    <row r="411" spans="2:8" ht="20.100000000000001" customHeight="1" x14ac:dyDescent="0.3">
      <c r="B411" s="89">
        <f t="shared" si="18"/>
        <v>0</v>
      </c>
      <c r="C411" s="83"/>
      <c r="D411" s="94"/>
      <c r="E411" s="97"/>
      <c r="G411" s="80">
        <f t="shared" si="19"/>
        <v>0</v>
      </c>
      <c r="H411" s="80">
        <f t="shared" si="20"/>
        <v>0</v>
      </c>
    </row>
    <row r="412" spans="2:8" ht="20.100000000000001" customHeight="1" x14ac:dyDescent="0.3">
      <c r="B412" s="89">
        <f t="shared" si="18"/>
        <v>0</v>
      </c>
      <c r="C412" s="83"/>
      <c r="D412" s="94"/>
      <c r="E412" s="97"/>
      <c r="G412" s="80">
        <f t="shared" si="19"/>
        <v>0</v>
      </c>
      <c r="H412" s="80">
        <f t="shared" si="20"/>
        <v>0</v>
      </c>
    </row>
    <row r="413" spans="2:8" ht="20.100000000000001" customHeight="1" x14ac:dyDescent="0.3">
      <c r="B413" s="89">
        <f t="shared" si="18"/>
        <v>0</v>
      </c>
      <c r="C413" s="83"/>
      <c r="D413" s="94"/>
      <c r="E413" s="97"/>
      <c r="G413" s="80">
        <f t="shared" si="19"/>
        <v>0</v>
      </c>
      <c r="H413" s="80">
        <f t="shared" si="20"/>
        <v>0</v>
      </c>
    </row>
    <row r="414" spans="2:8" ht="20.100000000000001" customHeight="1" x14ac:dyDescent="0.3">
      <c r="B414" s="89">
        <f t="shared" si="18"/>
        <v>0</v>
      </c>
      <c r="C414" s="83"/>
      <c r="D414" s="94"/>
      <c r="E414" s="97"/>
      <c r="G414" s="80">
        <f t="shared" si="19"/>
        <v>0</v>
      </c>
      <c r="H414" s="80">
        <f t="shared" si="20"/>
        <v>0</v>
      </c>
    </row>
    <row r="415" spans="2:8" ht="20.100000000000001" customHeight="1" x14ac:dyDescent="0.3">
      <c r="B415" s="89">
        <f t="shared" si="18"/>
        <v>0</v>
      </c>
      <c r="C415" s="83"/>
      <c r="D415" s="94"/>
      <c r="E415" s="97"/>
      <c r="G415" s="80">
        <f t="shared" si="19"/>
        <v>0</v>
      </c>
      <c r="H415" s="80">
        <f t="shared" si="20"/>
        <v>0</v>
      </c>
    </row>
    <row r="416" spans="2:8" ht="20.100000000000001" customHeight="1" x14ac:dyDescent="0.3">
      <c r="B416" s="89">
        <f t="shared" si="18"/>
        <v>0</v>
      </c>
      <c r="C416" s="83"/>
      <c r="D416" s="94"/>
      <c r="E416" s="97"/>
      <c r="G416" s="80">
        <f t="shared" si="19"/>
        <v>0</v>
      </c>
      <c r="H416" s="80">
        <f t="shared" si="20"/>
        <v>0</v>
      </c>
    </row>
    <row r="417" spans="2:8" ht="20.100000000000001" customHeight="1" x14ac:dyDescent="0.3">
      <c r="B417" s="89">
        <f t="shared" si="18"/>
        <v>0</v>
      </c>
      <c r="C417" s="83"/>
      <c r="D417" s="94"/>
      <c r="E417" s="97"/>
      <c r="G417" s="80">
        <f t="shared" si="19"/>
        <v>0</v>
      </c>
      <c r="H417" s="80">
        <f t="shared" si="20"/>
        <v>0</v>
      </c>
    </row>
    <row r="418" spans="2:8" ht="20.100000000000001" customHeight="1" x14ac:dyDescent="0.3">
      <c r="B418" s="89">
        <f t="shared" si="18"/>
        <v>0</v>
      </c>
      <c r="C418" s="83"/>
      <c r="D418" s="94"/>
      <c r="E418" s="97"/>
      <c r="G418" s="80">
        <f t="shared" si="19"/>
        <v>0</v>
      </c>
      <c r="H418" s="80">
        <f t="shared" si="20"/>
        <v>0</v>
      </c>
    </row>
    <row r="419" spans="2:8" ht="20.100000000000001" customHeight="1" x14ac:dyDescent="0.3">
      <c r="B419" s="89">
        <f t="shared" si="18"/>
        <v>0</v>
      </c>
      <c r="C419" s="83"/>
      <c r="D419" s="94"/>
      <c r="E419" s="97"/>
      <c r="G419" s="80">
        <f t="shared" si="19"/>
        <v>0</v>
      </c>
      <c r="H419" s="80">
        <f t="shared" si="20"/>
        <v>0</v>
      </c>
    </row>
    <row r="420" spans="2:8" ht="20.100000000000001" customHeight="1" x14ac:dyDescent="0.3">
      <c r="B420" s="89">
        <f t="shared" si="18"/>
        <v>0</v>
      </c>
      <c r="C420" s="83"/>
      <c r="D420" s="94"/>
      <c r="E420" s="97"/>
      <c r="G420" s="80">
        <f t="shared" si="19"/>
        <v>0</v>
      </c>
      <c r="H420" s="80">
        <f t="shared" si="20"/>
        <v>0</v>
      </c>
    </row>
    <row r="421" spans="2:8" ht="20.100000000000001" customHeight="1" x14ac:dyDescent="0.3">
      <c r="B421" s="89">
        <f t="shared" si="18"/>
        <v>0</v>
      </c>
      <c r="C421" s="83"/>
      <c r="D421" s="94"/>
      <c r="E421" s="97"/>
      <c r="G421" s="80">
        <f t="shared" si="19"/>
        <v>0</v>
      </c>
      <c r="H421" s="80">
        <f t="shared" si="20"/>
        <v>0</v>
      </c>
    </row>
    <row r="422" spans="2:8" ht="20.100000000000001" customHeight="1" x14ac:dyDescent="0.3">
      <c r="B422" s="89">
        <f t="shared" si="18"/>
        <v>0</v>
      </c>
      <c r="C422" s="83"/>
      <c r="D422" s="94"/>
      <c r="E422" s="97"/>
      <c r="G422" s="80">
        <f t="shared" si="19"/>
        <v>0</v>
      </c>
      <c r="H422" s="80">
        <f t="shared" si="20"/>
        <v>0</v>
      </c>
    </row>
    <row r="423" spans="2:8" ht="20.100000000000001" customHeight="1" x14ac:dyDescent="0.3">
      <c r="B423" s="89">
        <f t="shared" si="18"/>
        <v>0</v>
      </c>
      <c r="C423" s="83"/>
      <c r="D423" s="94"/>
      <c r="E423" s="97"/>
      <c r="G423" s="80">
        <f t="shared" si="19"/>
        <v>0</v>
      </c>
      <c r="H423" s="80">
        <f t="shared" si="20"/>
        <v>0</v>
      </c>
    </row>
    <row r="424" spans="2:8" ht="20.100000000000001" customHeight="1" x14ac:dyDescent="0.3">
      <c r="B424" s="89">
        <f t="shared" si="18"/>
        <v>0</v>
      </c>
      <c r="C424" s="83"/>
      <c r="D424" s="94"/>
      <c r="E424" s="97"/>
      <c r="G424" s="80">
        <f t="shared" si="19"/>
        <v>0</v>
      </c>
      <c r="H424" s="80">
        <f t="shared" si="20"/>
        <v>0</v>
      </c>
    </row>
    <row r="425" spans="2:8" ht="20.100000000000001" customHeight="1" x14ac:dyDescent="0.3">
      <c r="B425" s="89">
        <f t="shared" si="18"/>
        <v>0</v>
      </c>
      <c r="C425" s="83"/>
      <c r="D425" s="94"/>
      <c r="E425" s="97"/>
      <c r="G425" s="80">
        <f t="shared" si="19"/>
        <v>0</v>
      </c>
      <c r="H425" s="80">
        <f t="shared" si="20"/>
        <v>0</v>
      </c>
    </row>
    <row r="426" spans="2:8" ht="20.100000000000001" customHeight="1" x14ac:dyDescent="0.3">
      <c r="B426" s="89">
        <f t="shared" si="18"/>
        <v>0</v>
      </c>
      <c r="C426" s="83"/>
      <c r="D426" s="94"/>
      <c r="E426" s="97"/>
      <c r="G426" s="80">
        <f t="shared" si="19"/>
        <v>0</v>
      </c>
      <c r="H426" s="80">
        <f t="shared" si="20"/>
        <v>0</v>
      </c>
    </row>
    <row r="427" spans="2:8" ht="20.100000000000001" customHeight="1" x14ac:dyDescent="0.3">
      <c r="B427" s="89">
        <f t="shared" si="18"/>
        <v>0</v>
      </c>
      <c r="C427" s="83"/>
      <c r="D427" s="94"/>
      <c r="E427" s="97"/>
      <c r="G427" s="80">
        <f t="shared" si="19"/>
        <v>0</v>
      </c>
      <c r="H427" s="80">
        <f t="shared" si="20"/>
        <v>0</v>
      </c>
    </row>
    <row r="428" spans="2:8" ht="20.100000000000001" customHeight="1" x14ac:dyDescent="0.3">
      <c r="B428" s="89">
        <f t="shared" si="18"/>
        <v>0</v>
      </c>
      <c r="C428" s="83"/>
      <c r="D428" s="94"/>
      <c r="E428" s="97"/>
      <c r="G428" s="80">
        <f t="shared" si="19"/>
        <v>0</v>
      </c>
      <c r="H428" s="80">
        <f t="shared" si="20"/>
        <v>0</v>
      </c>
    </row>
    <row r="429" spans="2:8" ht="20.100000000000001" customHeight="1" x14ac:dyDescent="0.3">
      <c r="B429" s="89">
        <f t="shared" si="18"/>
        <v>0</v>
      </c>
      <c r="C429" s="83"/>
      <c r="D429" s="94"/>
      <c r="E429" s="97"/>
      <c r="G429" s="80">
        <f t="shared" si="19"/>
        <v>0</v>
      </c>
      <c r="H429" s="80">
        <f t="shared" si="20"/>
        <v>0</v>
      </c>
    </row>
    <row r="430" spans="2:8" ht="20.100000000000001" customHeight="1" x14ac:dyDescent="0.3">
      <c r="B430" s="89">
        <f t="shared" si="18"/>
        <v>0</v>
      </c>
      <c r="C430" s="83"/>
      <c r="D430" s="94"/>
      <c r="E430" s="97"/>
      <c r="G430" s="80">
        <f t="shared" si="19"/>
        <v>0</v>
      </c>
      <c r="H430" s="80">
        <f t="shared" si="20"/>
        <v>0</v>
      </c>
    </row>
    <row r="431" spans="2:8" ht="20.100000000000001" customHeight="1" x14ac:dyDescent="0.3">
      <c r="B431" s="89">
        <f t="shared" si="18"/>
        <v>0</v>
      </c>
      <c r="C431" s="83"/>
      <c r="D431" s="94"/>
      <c r="E431" s="97"/>
      <c r="G431" s="80">
        <f t="shared" si="19"/>
        <v>0</v>
      </c>
      <c r="H431" s="80">
        <f t="shared" si="20"/>
        <v>0</v>
      </c>
    </row>
    <row r="432" spans="2:8" ht="20.100000000000001" customHeight="1" x14ac:dyDescent="0.3">
      <c r="B432" s="89">
        <f t="shared" si="18"/>
        <v>0</v>
      </c>
      <c r="C432" s="83"/>
      <c r="D432" s="94"/>
      <c r="E432" s="97"/>
      <c r="G432" s="80">
        <f t="shared" si="19"/>
        <v>0</v>
      </c>
      <c r="H432" s="80">
        <f t="shared" si="20"/>
        <v>0</v>
      </c>
    </row>
    <row r="433" spans="2:8" ht="20.100000000000001" customHeight="1" x14ac:dyDescent="0.3">
      <c r="B433" s="89">
        <f t="shared" si="18"/>
        <v>0</v>
      </c>
      <c r="C433" s="83"/>
      <c r="D433" s="94"/>
      <c r="E433" s="97"/>
      <c r="G433" s="80">
        <f t="shared" si="19"/>
        <v>0</v>
      </c>
      <c r="H433" s="80">
        <f t="shared" si="20"/>
        <v>0</v>
      </c>
    </row>
    <row r="434" spans="2:8" ht="20.100000000000001" customHeight="1" x14ac:dyDescent="0.3">
      <c r="B434" s="89">
        <f t="shared" si="18"/>
        <v>0</v>
      </c>
      <c r="C434" s="83"/>
      <c r="D434" s="94"/>
      <c r="E434" s="97"/>
      <c r="G434" s="80">
        <f t="shared" si="19"/>
        <v>0</v>
      </c>
      <c r="H434" s="80">
        <f t="shared" si="20"/>
        <v>0</v>
      </c>
    </row>
    <row r="435" spans="2:8" ht="20.100000000000001" customHeight="1" x14ac:dyDescent="0.3">
      <c r="B435" s="89">
        <f t="shared" si="18"/>
        <v>0</v>
      </c>
      <c r="C435" s="83"/>
      <c r="D435" s="94"/>
      <c r="E435" s="97"/>
      <c r="G435" s="80">
        <f t="shared" si="19"/>
        <v>0</v>
      </c>
      <c r="H435" s="80">
        <f t="shared" si="20"/>
        <v>0</v>
      </c>
    </row>
    <row r="436" spans="2:8" ht="20.100000000000001" customHeight="1" x14ac:dyDescent="0.3">
      <c r="B436" s="89">
        <f t="shared" si="18"/>
        <v>0</v>
      </c>
      <c r="C436" s="83"/>
      <c r="D436" s="94"/>
      <c r="E436" s="97"/>
      <c r="G436" s="80">
        <f t="shared" si="19"/>
        <v>0</v>
      </c>
      <c r="H436" s="80">
        <f t="shared" si="20"/>
        <v>0</v>
      </c>
    </row>
    <row r="437" spans="2:8" ht="20.100000000000001" customHeight="1" x14ac:dyDescent="0.3">
      <c r="B437" s="89">
        <f t="shared" si="18"/>
        <v>0</v>
      </c>
      <c r="C437" s="83"/>
      <c r="D437" s="94"/>
      <c r="E437" s="97"/>
      <c r="G437" s="80">
        <f t="shared" si="19"/>
        <v>0</v>
      </c>
      <c r="H437" s="80">
        <f t="shared" si="20"/>
        <v>0</v>
      </c>
    </row>
    <row r="438" spans="2:8" ht="20.100000000000001" customHeight="1" x14ac:dyDescent="0.3">
      <c r="B438" s="89">
        <f t="shared" si="18"/>
        <v>0</v>
      </c>
      <c r="C438" s="83"/>
      <c r="D438" s="94"/>
      <c r="E438" s="97"/>
      <c r="G438" s="80">
        <f t="shared" si="19"/>
        <v>0</v>
      </c>
      <c r="H438" s="80">
        <f t="shared" si="20"/>
        <v>0</v>
      </c>
    </row>
    <row r="439" spans="2:8" ht="20.100000000000001" customHeight="1" x14ac:dyDescent="0.3">
      <c r="B439" s="89">
        <f t="shared" si="18"/>
        <v>0</v>
      </c>
      <c r="C439" s="83"/>
      <c r="D439" s="94"/>
      <c r="E439" s="97"/>
      <c r="G439" s="80">
        <f t="shared" si="19"/>
        <v>0</v>
      </c>
      <c r="H439" s="80">
        <f t="shared" si="20"/>
        <v>0</v>
      </c>
    </row>
    <row r="440" spans="2:8" ht="20.100000000000001" customHeight="1" x14ac:dyDescent="0.3">
      <c r="B440" s="89">
        <f t="shared" si="18"/>
        <v>0</v>
      </c>
      <c r="C440" s="83"/>
      <c r="D440" s="94"/>
      <c r="E440" s="97"/>
      <c r="G440" s="80">
        <f t="shared" si="19"/>
        <v>0</v>
      </c>
      <c r="H440" s="80">
        <f t="shared" si="20"/>
        <v>0</v>
      </c>
    </row>
    <row r="441" spans="2:8" ht="20.100000000000001" customHeight="1" x14ac:dyDescent="0.3">
      <c r="B441" s="89">
        <f t="shared" si="18"/>
        <v>0</v>
      </c>
      <c r="C441" s="83"/>
      <c r="D441" s="94"/>
      <c r="E441" s="97"/>
      <c r="G441" s="80">
        <f t="shared" si="19"/>
        <v>0</v>
      </c>
      <c r="H441" s="80">
        <f t="shared" si="20"/>
        <v>0</v>
      </c>
    </row>
    <row r="442" spans="2:8" ht="20.100000000000001" customHeight="1" x14ac:dyDescent="0.3">
      <c r="B442" s="89">
        <f t="shared" si="18"/>
        <v>0</v>
      </c>
      <c r="C442" s="83"/>
      <c r="D442" s="94"/>
      <c r="E442" s="97"/>
      <c r="G442" s="80">
        <f t="shared" si="19"/>
        <v>0</v>
      </c>
      <c r="H442" s="80">
        <f t="shared" si="20"/>
        <v>0</v>
      </c>
    </row>
    <row r="443" spans="2:8" ht="20.100000000000001" customHeight="1" x14ac:dyDescent="0.3">
      <c r="B443" s="89">
        <f t="shared" si="18"/>
        <v>0</v>
      </c>
      <c r="C443" s="83"/>
      <c r="D443" s="94"/>
      <c r="E443" s="97"/>
      <c r="G443" s="80">
        <f t="shared" si="19"/>
        <v>0</v>
      </c>
      <c r="H443" s="80">
        <f t="shared" si="20"/>
        <v>0</v>
      </c>
    </row>
    <row r="444" spans="2:8" ht="20.100000000000001" customHeight="1" x14ac:dyDescent="0.3">
      <c r="B444" s="89">
        <f t="shared" si="18"/>
        <v>0</v>
      </c>
      <c r="C444" s="83"/>
      <c r="D444" s="94"/>
      <c r="E444" s="97"/>
      <c r="G444" s="80">
        <f t="shared" si="19"/>
        <v>0</v>
      </c>
      <c r="H444" s="80">
        <f t="shared" si="20"/>
        <v>0</v>
      </c>
    </row>
    <row r="445" spans="2:8" ht="20.100000000000001" customHeight="1" x14ac:dyDescent="0.3">
      <c r="B445" s="89">
        <f t="shared" si="18"/>
        <v>0</v>
      </c>
      <c r="C445" s="83"/>
      <c r="D445" s="94"/>
      <c r="E445" s="97"/>
      <c r="G445" s="80">
        <f t="shared" si="19"/>
        <v>0</v>
      </c>
      <c r="H445" s="80">
        <f t="shared" si="20"/>
        <v>0</v>
      </c>
    </row>
    <row r="446" spans="2:8" ht="20.100000000000001" customHeight="1" x14ac:dyDescent="0.3">
      <c r="B446" s="89">
        <f t="shared" si="18"/>
        <v>0</v>
      </c>
      <c r="C446" s="83"/>
      <c r="D446" s="94"/>
      <c r="E446" s="97"/>
      <c r="G446" s="80">
        <f t="shared" si="19"/>
        <v>0</v>
      </c>
      <c r="H446" s="80">
        <f t="shared" si="20"/>
        <v>0</v>
      </c>
    </row>
    <row r="447" spans="2:8" ht="20.100000000000001" customHeight="1" x14ac:dyDescent="0.3">
      <c r="B447" s="89">
        <f t="shared" si="18"/>
        <v>0</v>
      </c>
      <c r="C447" s="83"/>
      <c r="D447" s="94"/>
      <c r="E447" s="97"/>
      <c r="G447" s="80">
        <f t="shared" si="19"/>
        <v>0</v>
      </c>
      <c r="H447" s="80">
        <f t="shared" si="20"/>
        <v>0</v>
      </c>
    </row>
    <row r="448" spans="2:8" ht="20.100000000000001" customHeight="1" x14ac:dyDescent="0.3">
      <c r="B448" s="89">
        <f t="shared" si="18"/>
        <v>0</v>
      </c>
      <c r="C448" s="83"/>
      <c r="D448" s="94"/>
      <c r="E448" s="97"/>
      <c r="G448" s="80">
        <f t="shared" si="19"/>
        <v>0</v>
      </c>
      <c r="H448" s="80">
        <f t="shared" si="20"/>
        <v>0</v>
      </c>
    </row>
    <row r="449" spans="2:8" ht="20.100000000000001" customHeight="1" x14ac:dyDescent="0.3">
      <c r="B449" s="89">
        <f t="shared" si="18"/>
        <v>0</v>
      </c>
      <c r="C449" s="83"/>
      <c r="D449" s="94"/>
      <c r="E449" s="97"/>
      <c r="G449" s="80">
        <f t="shared" si="19"/>
        <v>0</v>
      </c>
      <c r="H449" s="80">
        <f t="shared" si="20"/>
        <v>0</v>
      </c>
    </row>
    <row r="450" spans="2:8" ht="20.100000000000001" customHeight="1" x14ac:dyDescent="0.3">
      <c r="B450" s="89">
        <f t="shared" si="18"/>
        <v>0</v>
      </c>
      <c r="C450" s="83"/>
      <c r="D450" s="94"/>
      <c r="E450" s="97"/>
      <c r="G450" s="80">
        <f t="shared" si="19"/>
        <v>0</v>
      </c>
      <c r="H450" s="80">
        <f t="shared" si="20"/>
        <v>0</v>
      </c>
    </row>
    <row r="451" spans="2:8" ht="20.100000000000001" customHeight="1" x14ac:dyDescent="0.3">
      <c r="B451" s="89">
        <f t="shared" si="18"/>
        <v>0</v>
      </c>
      <c r="C451" s="83"/>
      <c r="D451" s="94"/>
      <c r="E451" s="97"/>
      <c r="G451" s="80">
        <f t="shared" si="19"/>
        <v>0</v>
      </c>
      <c r="H451" s="80">
        <f t="shared" si="20"/>
        <v>0</v>
      </c>
    </row>
    <row r="452" spans="2:8" ht="20.100000000000001" customHeight="1" x14ac:dyDescent="0.3">
      <c r="B452" s="89">
        <f t="shared" si="18"/>
        <v>0</v>
      </c>
      <c r="C452" s="83"/>
      <c r="D452" s="94"/>
      <c r="E452" s="97"/>
      <c r="G452" s="80">
        <f t="shared" si="19"/>
        <v>0</v>
      </c>
      <c r="H452" s="80">
        <f t="shared" si="20"/>
        <v>0</v>
      </c>
    </row>
    <row r="453" spans="2:8" ht="20.100000000000001" customHeight="1" x14ac:dyDescent="0.3">
      <c r="B453" s="89">
        <f t="shared" ref="B453:B516" si="21">C453</f>
        <v>0</v>
      </c>
      <c r="C453" s="83"/>
      <c r="D453" s="94"/>
      <c r="E453" s="97"/>
      <c r="G453" s="80">
        <f t="shared" ref="G453:G516" si="22">IF(C453&lt;&gt;"",1,0)</f>
        <v>0</v>
      </c>
      <c r="H453" s="80">
        <f t="shared" ref="H453:H516" si="23">IF(G453=1,IF(D453="ano",1,0),0)</f>
        <v>0</v>
      </c>
    </row>
    <row r="454" spans="2:8" ht="20.100000000000001" customHeight="1" x14ac:dyDescent="0.3">
      <c r="B454" s="89">
        <f t="shared" si="21"/>
        <v>0</v>
      </c>
      <c r="C454" s="83"/>
      <c r="D454" s="94"/>
      <c r="E454" s="97"/>
      <c r="G454" s="80">
        <f t="shared" si="22"/>
        <v>0</v>
      </c>
      <c r="H454" s="80">
        <f t="shared" si="23"/>
        <v>0</v>
      </c>
    </row>
    <row r="455" spans="2:8" ht="20.100000000000001" customHeight="1" x14ac:dyDescent="0.3">
      <c r="B455" s="89">
        <f t="shared" si="21"/>
        <v>0</v>
      </c>
      <c r="C455" s="83"/>
      <c r="D455" s="94"/>
      <c r="E455" s="97"/>
      <c r="G455" s="80">
        <f t="shared" si="22"/>
        <v>0</v>
      </c>
      <c r="H455" s="80">
        <f t="shared" si="23"/>
        <v>0</v>
      </c>
    </row>
    <row r="456" spans="2:8" ht="20.100000000000001" customHeight="1" x14ac:dyDescent="0.3">
      <c r="B456" s="89">
        <f t="shared" si="21"/>
        <v>0</v>
      </c>
      <c r="C456" s="83"/>
      <c r="D456" s="94"/>
      <c r="E456" s="97"/>
      <c r="G456" s="80">
        <f t="shared" si="22"/>
        <v>0</v>
      </c>
      <c r="H456" s="80">
        <f t="shared" si="23"/>
        <v>0</v>
      </c>
    </row>
    <row r="457" spans="2:8" ht="20.100000000000001" customHeight="1" x14ac:dyDescent="0.3">
      <c r="B457" s="89">
        <f t="shared" si="21"/>
        <v>0</v>
      </c>
      <c r="C457" s="83"/>
      <c r="D457" s="94"/>
      <c r="E457" s="97"/>
      <c r="G457" s="80">
        <f t="shared" si="22"/>
        <v>0</v>
      </c>
      <c r="H457" s="80">
        <f t="shared" si="23"/>
        <v>0</v>
      </c>
    </row>
    <row r="458" spans="2:8" ht="20.100000000000001" customHeight="1" x14ac:dyDescent="0.3">
      <c r="B458" s="89">
        <f t="shared" si="21"/>
        <v>0</v>
      </c>
      <c r="C458" s="83"/>
      <c r="D458" s="94"/>
      <c r="E458" s="97"/>
      <c r="G458" s="80">
        <f t="shared" si="22"/>
        <v>0</v>
      </c>
      <c r="H458" s="80">
        <f t="shared" si="23"/>
        <v>0</v>
      </c>
    </row>
    <row r="459" spans="2:8" ht="20.100000000000001" customHeight="1" x14ac:dyDescent="0.3">
      <c r="B459" s="89">
        <f t="shared" si="21"/>
        <v>0</v>
      </c>
      <c r="C459" s="83"/>
      <c r="D459" s="94"/>
      <c r="E459" s="97"/>
      <c r="G459" s="80">
        <f t="shared" si="22"/>
        <v>0</v>
      </c>
      <c r="H459" s="80">
        <f t="shared" si="23"/>
        <v>0</v>
      </c>
    </row>
    <row r="460" spans="2:8" ht="20.100000000000001" customHeight="1" x14ac:dyDescent="0.3">
      <c r="B460" s="89">
        <f t="shared" si="21"/>
        <v>0</v>
      </c>
      <c r="C460" s="83"/>
      <c r="D460" s="94"/>
      <c r="E460" s="97"/>
      <c r="G460" s="80">
        <f t="shared" si="22"/>
        <v>0</v>
      </c>
      <c r="H460" s="80">
        <f t="shared" si="23"/>
        <v>0</v>
      </c>
    </row>
    <row r="461" spans="2:8" ht="20.100000000000001" customHeight="1" x14ac:dyDescent="0.3">
      <c r="B461" s="89">
        <f t="shared" si="21"/>
        <v>0</v>
      </c>
      <c r="C461" s="83"/>
      <c r="D461" s="94"/>
      <c r="E461" s="97"/>
      <c r="G461" s="80">
        <f t="shared" si="22"/>
        <v>0</v>
      </c>
      <c r="H461" s="80">
        <f t="shared" si="23"/>
        <v>0</v>
      </c>
    </row>
    <row r="462" spans="2:8" ht="20.100000000000001" customHeight="1" x14ac:dyDescent="0.3">
      <c r="B462" s="89">
        <f t="shared" si="21"/>
        <v>0</v>
      </c>
      <c r="C462" s="83"/>
      <c r="D462" s="94"/>
      <c r="E462" s="97"/>
      <c r="G462" s="80">
        <f t="shared" si="22"/>
        <v>0</v>
      </c>
      <c r="H462" s="80">
        <f t="shared" si="23"/>
        <v>0</v>
      </c>
    </row>
    <row r="463" spans="2:8" ht="20.100000000000001" customHeight="1" x14ac:dyDescent="0.3">
      <c r="B463" s="89">
        <f t="shared" si="21"/>
        <v>0</v>
      </c>
      <c r="C463" s="83"/>
      <c r="D463" s="94"/>
      <c r="E463" s="97"/>
      <c r="G463" s="80">
        <f t="shared" si="22"/>
        <v>0</v>
      </c>
      <c r="H463" s="80">
        <f t="shared" si="23"/>
        <v>0</v>
      </c>
    </row>
    <row r="464" spans="2:8" ht="20.100000000000001" customHeight="1" x14ac:dyDescent="0.3">
      <c r="B464" s="89">
        <f t="shared" si="21"/>
        <v>0</v>
      </c>
      <c r="C464" s="83"/>
      <c r="D464" s="94"/>
      <c r="E464" s="97"/>
      <c r="G464" s="80">
        <f t="shared" si="22"/>
        <v>0</v>
      </c>
      <c r="H464" s="80">
        <f t="shared" si="23"/>
        <v>0</v>
      </c>
    </row>
    <row r="465" spans="2:8" ht="20.100000000000001" customHeight="1" x14ac:dyDescent="0.3">
      <c r="B465" s="89">
        <f t="shared" si="21"/>
        <v>0</v>
      </c>
      <c r="C465" s="83"/>
      <c r="D465" s="94"/>
      <c r="E465" s="97"/>
      <c r="G465" s="80">
        <f t="shared" si="22"/>
        <v>0</v>
      </c>
      <c r="H465" s="80">
        <f t="shared" si="23"/>
        <v>0</v>
      </c>
    </row>
    <row r="466" spans="2:8" ht="20.100000000000001" customHeight="1" x14ac:dyDescent="0.3">
      <c r="B466" s="89">
        <f t="shared" si="21"/>
        <v>0</v>
      </c>
      <c r="C466" s="83"/>
      <c r="D466" s="94"/>
      <c r="E466" s="97"/>
      <c r="G466" s="80">
        <f t="shared" si="22"/>
        <v>0</v>
      </c>
      <c r="H466" s="80">
        <f t="shared" si="23"/>
        <v>0</v>
      </c>
    </row>
    <row r="467" spans="2:8" ht="20.100000000000001" customHeight="1" x14ac:dyDescent="0.3">
      <c r="B467" s="89">
        <f t="shared" si="21"/>
        <v>0</v>
      </c>
      <c r="C467" s="83"/>
      <c r="D467" s="94"/>
      <c r="E467" s="97"/>
      <c r="G467" s="80">
        <f t="shared" si="22"/>
        <v>0</v>
      </c>
      <c r="H467" s="80">
        <f t="shared" si="23"/>
        <v>0</v>
      </c>
    </row>
    <row r="468" spans="2:8" ht="20.100000000000001" customHeight="1" x14ac:dyDescent="0.3">
      <c r="B468" s="89">
        <f t="shared" si="21"/>
        <v>0</v>
      </c>
      <c r="C468" s="83"/>
      <c r="D468" s="94"/>
      <c r="E468" s="97"/>
      <c r="G468" s="80">
        <f t="shared" si="22"/>
        <v>0</v>
      </c>
      <c r="H468" s="80">
        <f t="shared" si="23"/>
        <v>0</v>
      </c>
    </row>
    <row r="469" spans="2:8" ht="20.100000000000001" customHeight="1" x14ac:dyDescent="0.3">
      <c r="B469" s="89">
        <f t="shared" si="21"/>
        <v>0</v>
      </c>
      <c r="C469" s="83"/>
      <c r="D469" s="94"/>
      <c r="E469" s="97"/>
      <c r="G469" s="80">
        <f t="shared" si="22"/>
        <v>0</v>
      </c>
      <c r="H469" s="80">
        <f t="shared" si="23"/>
        <v>0</v>
      </c>
    </row>
    <row r="470" spans="2:8" ht="20.100000000000001" customHeight="1" x14ac:dyDescent="0.3">
      <c r="B470" s="89">
        <f t="shared" si="21"/>
        <v>0</v>
      </c>
      <c r="C470" s="83"/>
      <c r="D470" s="94"/>
      <c r="E470" s="97"/>
      <c r="G470" s="80">
        <f t="shared" si="22"/>
        <v>0</v>
      </c>
      <c r="H470" s="80">
        <f t="shared" si="23"/>
        <v>0</v>
      </c>
    </row>
    <row r="471" spans="2:8" ht="20.100000000000001" customHeight="1" x14ac:dyDescent="0.3">
      <c r="B471" s="89">
        <f t="shared" si="21"/>
        <v>0</v>
      </c>
      <c r="C471" s="83"/>
      <c r="D471" s="94"/>
      <c r="E471" s="97"/>
      <c r="G471" s="80">
        <f t="shared" si="22"/>
        <v>0</v>
      </c>
      <c r="H471" s="80">
        <f t="shared" si="23"/>
        <v>0</v>
      </c>
    </row>
    <row r="472" spans="2:8" ht="20.100000000000001" customHeight="1" x14ac:dyDescent="0.3">
      <c r="B472" s="89">
        <f t="shared" si="21"/>
        <v>0</v>
      </c>
      <c r="C472" s="83"/>
      <c r="D472" s="94"/>
      <c r="E472" s="97"/>
      <c r="G472" s="80">
        <f t="shared" si="22"/>
        <v>0</v>
      </c>
      <c r="H472" s="80">
        <f t="shared" si="23"/>
        <v>0</v>
      </c>
    </row>
    <row r="473" spans="2:8" ht="20.100000000000001" customHeight="1" x14ac:dyDescent="0.3">
      <c r="B473" s="89">
        <f t="shared" si="21"/>
        <v>0</v>
      </c>
      <c r="C473" s="83"/>
      <c r="D473" s="94"/>
      <c r="E473" s="97"/>
      <c r="G473" s="80">
        <f t="shared" si="22"/>
        <v>0</v>
      </c>
      <c r="H473" s="80">
        <f t="shared" si="23"/>
        <v>0</v>
      </c>
    </row>
    <row r="474" spans="2:8" ht="20.100000000000001" customHeight="1" x14ac:dyDescent="0.3">
      <c r="B474" s="89">
        <f t="shared" si="21"/>
        <v>0</v>
      </c>
      <c r="C474" s="83"/>
      <c r="D474" s="94"/>
      <c r="E474" s="97"/>
      <c r="G474" s="80">
        <f t="shared" si="22"/>
        <v>0</v>
      </c>
      <c r="H474" s="80">
        <f t="shared" si="23"/>
        <v>0</v>
      </c>
    </row>
    <row r="475" spans="2:8" ht="20.100000000000001" customHeight="1" x14ac:dyDescent="0.3">
      <c r="B475" s="89">
        <f t="shared" si="21"/>
        <v>0</v>
      </c>
      <c r="C475" s="83"/>
      <c r="D475" s="94"/>
      <c r="E475" s="97"/>
      <c r="G475" s="80">
        <f t="shared" si="22"/>
        <v>0</v>
      </c>
      <c r="H475" s="80">
        <f t="shared" si="23"/>
        <v>0</v>
      </c>
    </row>
    <row r="476" spans="2:8" ht="20.100000000000001" customHeight="1" x14ac:dyDescent="0.3">
      <c r="B476" s="89">
        <f t="shared" si="21"/>
        <v>0</v>
      </c>
      <c r="C476" s="83"/>
      <c r="D476" s="94"/>
      <c r="E476" s="97"/>
      <c r="G476" s="80">
        <f t="shared" si="22"/>
        <v>0</v>
      </c>
      <c r="H476" s="80">
        <f t="shared" si="23"/>
        <v>0</v>
      </c>
    </row>
    <row r="477" spans="2:8" ht="20.100000000000001" customHeight="1" x14ac:dyDescent="0.3">
      <c r="B477" s="89">
        <f t="shared" si="21"/>
        <v>0</v>
      </c>
      <c r="C477" s="83"/>
      <c r="D477" s="94"/>
      <c r="E477" s="97"/>
      <c r="G477" s="80">
        <f t="shared" si="22"/>
        <v>0</v>
      </c>
      <c r="H477" s="80">
        <f t="shared" si="23"/>
        <v>0</v>
      </c>
    </row>
    <row r="478" spans="2:8" ht="20.100000000000001" customHeight="1" x14ac:dyDescent="0.3">
      <c r="B478" s="89">
        <f t="shared" si="21"/>
        <v>0</v>
      </c>
      <c r="C478" s="83"/>
      <c r="D478" s="94"/>
      <c r="E478" s="97"/>
      <c r="G478" s="80">
        <f t="shared" si="22"/>
        <v>0</v>
      </c>
      <c r="H478" s="80">
        <f t="shared" si="23"/>
        <v>0</v>
      </c>
    </row>
    <row r="479" spans="2:8" ht="20.100000000000001" customHeight="1" x14ac:dyDescent="0.3">
      <c r="B479" s="89">
        <f t="shared" si="21"/>
        <v>0</v>
      </c>
      <c r="C479" s="83"/>
      <c r="D479" s="94"/>
      <c r="E479" s="97"/>
      <c r="G479" s="80">
        <f t="shared" si="22"/>
        <v>0</v>
      </c>
      <c r="H479" s="80">
        <f t="shared" si="23"/>
        <v>0</v>
      </c>
    </row>
    <row r="480" spans="2:8" ht="20.100000000000001" customHeight="1" x14ac:dyDescent="0.3">
      <c r="B480" s="89">
        <f t="shared" si="21"/>
        <v>0</v>
      </c>
      <c r="C480" s="83"/>
      <c r="D480" s="94"/>
      <c r="E480" s="97"/>
      <c r="G480" s="80">
        <f t="shared" si="22"/>
        <v>0</v>
      </c>
      <c r="H480" s="80">
        <f t="shared" si="23"/>
        <v>0</v>
      </c>
    </row>
    <row r="481" spans="2:8" ht="20.100000000000001" customHeight="1" x14ac:dyDescent="0.3">
      <c r="B481" s="89">
        <f t="shared" si="21"/>
        <v>0</v>
      </c>
      <c r="C481" s="83"/>
      <c r="D481" s="94"/>
      <c r="E481" s="97"/>
      <c r="G481" s="80">
        <f t="shared" si="22"/>
        <v>0</v>
      </c>
      <c r="H481" s="80">
        <f t="shared" si="23"/>
        <v>0</v>
      </c>
    </row>
    <row r="482" spans="2:8" ht="20.100000000000001" customHeight="1" x14ac:dyDescent="0.3">
      <c r="B482" s="89">
        <f t="shared" si="21"/>
        <v>0</v>
      </c>
      <c r="C482" s="83"/>
      <c r="D482" s="94"/>
      <c r="E482" s="97"/>
      <c r="G482" s="80">
        <f t="shared" si="22"/>
        <v>0</v>
      </c>
      <c r="H482" s="80">
        <f t="shared" si="23"/>
        <v>0</v>
      </c>
    </row>
    <row r="483" spans="2:8" ht="20.100000000000001" customHeight="1" x14ac:dyDescent="0.3">
      <c r="B483" s="89">
        <f t="shared" si="21"/>
        <v>0</v>
      </c>
      <c r="C483" s="83"/>
      <c r="D483" s="94"/>
      <c r="E483" s="97"/>
      <c r="G483" s="80">
        <f t="shared" si="22"/>
        <v>0</v>
      </c>
      <c r="H483" s="80">
        <f t="shared" si="23"/>
        <v>0</v>
      </c>
    </row>
    <row r="484" spans="2:8" ht="20.100000000000001" customHeight="1" x14ac:dyDescent="0.3">
      <c r="B484" s="89">
        <f t="shared" si="21"/>
        <v>0</v>
      </c>
      <c r="C484" s="83"/>
      <c r="D484" s="94"/>
      <c r="E484" s="97"/>
      <c r="G484" s="80">
        <f t="shared" si="22"/>
        <v>0</v>
      </c>
      <c r="H484" s="80">
        <f t="shared" si="23"/>
        <v>0</v>
      </c>
    </row>
    <row r="485" spans="2:8" ht="20.100000000000001" customHeight="1" x14ac:dyDescent="0.3">
      <c r="B485" s="89">
        <f t="shared" si="21"/>
        <v>0</v>
      </c>
      <c r="C485" s="83"/>
      <c r="D485" s="94"/>
      <c r="E485" s="97"/>
      <c r="G485" s="80">
        <f t="shared" si="22"/>
        <v>0</v>
      </c>
      <c r="H485" s="80">
        <f t="shared" si="23"/>
        <v>0</v>
      </c>
    </row>
    <row r="486" spans="2:8" ht="20.100000000000001" customHeight="1" x14ac:dyDescent="0.3">
      <c r="B486" s="89">
        <f t="shared" si="21"/>
        <v>0</v>
      </c>
      <c r="C486" s="83"/>
      <c r="D486" s="94"/>
      <c r="E486" s="97"/>
      <c r="G486" s="80">
        <f t="shared" si="22"/>
        <v>0</v>
      </c>
      <c r="H486" s="80">
        <f t="shared" si="23"/>
        <v>0</v>
      </c>
    </row>
    <row r="487" spans="2:8" ht="20.100000000000001" customHeight="1" x14ac:dyDescent="0.3">
      <c r="B487" s="89">
        <f t="shared" si="21"/>
        <v>0</v>
      </c>
      <c r="C487" s="83"/>
      <c r="D487" s="94"/>
      <c r="E487" s="97"/>
      <c r="G487" s="80">
        <f t="shared" si="22"/>
        <v>0</v>
      </c>
      <c r="H487" s="80">
        <f t="shared" si="23"/>
        <v>0</v>
      </c>
    </row>
    <row r="488" spans="2:8" ht="20.100000000000001" customHeight="1" x14ac:dyDescent="0.3">
      <c r="B488" s="89">
        <f t="shared" si="21"/>
        <v>0</v>
      </c>
      <c r="C488" s="83"/>
      <c r="D488" s="94"/>
      <c r="E488" s="97"/>
      <c r="G488" s="80">
        <f t="shared" si="22"/>
        <v>0</v>
      </c>
      <c r="H488" s="80">
        <f t="shared" si="23"/>
        <v>0</v>
      </c>
    </row>
    <row r="489" spans="2:8" ht="20.100000000000001" customHeight="1" x14ac:dyDescent="0.3">
      <c r="B489" s="89">
        <f t="shared" si="21"/>
        <v>0</v>
      </c>
      <c r="C489" s="83"/>
      <c r="D489" s="94"/>
      <c r="E489" s="97"/>
      <c r="G489" s="80">
        <f t="shared" si="22"/>
        <v>0</v>
      </c>
      <c r="H489" s="80">
        <f t="shared" si="23"/>
        <v>0</v>
      </c>
    </row>
    <row r="490" spans="2:8" ht="20.100000000000001" customHeight="1" x14ac:dyDescent="0.3">
      <c r="B490" s="89">
        <f t="shared" si="21"/>
        <v>0</v>
      </c>
      <c r="C490" s="83"/>
      <c r="D490" s="94"/>
      <c r="E490" s="97"/>
      <c r="G490" s="80">
        <f t="shared" si="22"/>
        <v>0</v>
      </c>
      <c r="H490" s="80">
        <f t="shared" si="23"/>
        <v>0</v>
      </c>
    </row>
    <row r="491" spans="2:8" ht="20.100000000000001" customHeight="1" x14ac:dyDescent="0.3">
      <c r="B491" s="89">
        <f t="shared" si="21"/>
        <v>0</v>
      </c>
      <c r="C491" s="83"/>
      <c r="D491" s="94"/>
      <c r="E491" s="97"/>
      <c r="G491" s="80">
        <f t="shared" si="22"/>
        <v>0</v>
      </c>
      <c r="H491" s="80">
        <f t="shared" si="23"/>
        <v>0</v>
      </c>
    </row>
    <row r="492" spans="2:8" ht="20.100000000000001" customHeight="1" x14ac:dyDescent="0.3">
      <c r="B492" s="89">
        <f t="shared" si="21"/>
        <v>0</v>
      </c>
      <c r="C492" s="83"/>
      <c r="D492" s="94"/>
      <c r="E492" s="97"/>
      <c r="G492" s="80">
        <f t="shared" si="22"/>
        <v>0</v>
      </c>
      <c r="H492" s="80">
        <f t="shared" si="23"/>
        <v>0</v>
      </c>
    </row>
    <row r="493" spans="2:8" ht="20.100000000000001" customHeight="1" x14ac:dyDescent="0.3">
      <c r="B493" s="89">
        <f t="shared" si="21"/>
        <v>0</v>
      </c>
      <c r="C493" s="83"/>
      <c r="D493" s="94"/>
      <c r="E493" s="97"/>
      <c r="G493" s="80">
        <f t="shared" si="22"/>
        <v>0</v>
      </c>
      <c r="H493" s="80">
        <f t="shared" si="23"/>
        <v>0</v>
      </c>
    </row>
    <row r="494" spans="2:8" ht="20.100000000000001" customHeight="1" x14ac:dyDescent="0.3">
      <c r="B494" s="89">
        <f t="shared" si="21"/>
        <v>0</v>
      </c>
      <c r="C494" s="83"/>
      <c r="D494" s="94"/>
      <c r="E494" s="97"/>
      <c r="G494" s="80">
        <f t="shared" si="22"/>
        <v>0</v>
      </c>
      <c r="H494" s="80">
        <f t="shared" si="23"/>
        <v>0</v>
      </c>
    </row>
    <row r="495" spans="2:8" ht="20.100000000000001" customHeight="1" x14ac:dyDescent="0.3">
      <c r="B495" s="89">
        <f t="shared" si="21"/>
        <v>0</v>
      </c>
      <c r="C495" s="83"/>
      <c r="D495" s="94"/>
      <c r="E495" s="97"/>
      <c r="G495" s="80">
        <f t="shared" si="22"/>
        <v>0</v>
      </c>
      <c r="H495" s="80">
        <f t="shared" si="23"/>
        <v>0</v>
      </c>
    </row>
    <row r="496" spans="2:8" ht="20.100000000000001" customHeight="1" x14ac:dyDescent="0.3">
      <c r="B496" s="89">
        <f t="shared" si="21"/>
        <v>0</v>
      </c>
      <c r="C496" s="83"/>
      <c r="D496" s="94"/>
      <c r="E496" s="97"/>
      <c r="G496" s="80">
        <f t="shared" si="22"/>
        <v>0</v>
      </c>
      <c r="H496" s="80">
        <f t="shared" si="23"/>
        <v>0</v>
      </c>
    </row>
    <row r="497" spans="2:8" ht="20.100000000000001" customHeight="1" x14ac:dyDescent="0.3">
      <c r="B497" s="89">
        <f t="shared" si="21"/>
        <v>0</v>
      </c>
      <c r="C497" s="83"/>
      <c r="D497" s="94"/>
      <c r="E497" s="97"/>
      <c r="G497" s="80">
        <f t="shared" si="22"/>
        <v>0</v>
      </c>
      <c r="H497" s="80">
        <f t="shared" si="23"/>
        <v>0</v>
      </c>
    </row>
    <row r="498" spans="2:8" ht="20.100000000000001" customHeight="1" x14ac:dyDescent="0.3">
      <c r="B498" s="89">
        <f t="shared" si="21"/>
        <v>0</v>
      </c>
      <c r="C498" s="83"/>
      <c r="D498" s="94"/>
      <c r="E498" s="97"/>
      <c r="G498" s="80">
        <f t="shared" si="22"/>
        <v>0</v>
      </c>
      <c r="H498" s="80">
        <f t="shared" si="23"/>
        <v>0</v>
      </c>
    </row>
    <row r="499" spans="2:8" ht="20.100000000000001" customHeight="1" x14ac:dyDescent="0.3">
      <c r="B499" s="89">
        <f t="shared" si="21"/>
        <v>0</v>
      </c>
      <c r="C499" s="83"/>
      <c r="D499" s="94"/>
      <c r="E499" s="97"/>
      <c r="G499" s="80">
        <f t="shared" si="22"/>
        <v>0</v>
      </c>
      <c r="H499" s="80">
        <f t="shared" si="23"/>
        <v>0</v>
      </c>
    </row>
    <row r="500" spans="2:8" ht="20.100000000000001" customHeight="1" x14ac:dyDescent="0.3">
      <c r="B500" s="89">
        <f t="shared" si="21"/>
        <v>0</v>
      </c>
      <c r="C500" s="83"/>
      <c r="D500" s="94"/>
      <c r="E500" s="97"/>
      <c r="G500" s="80">
        <f t="shared" si="22"/>
        <v>0</v>
      </c>
      <c r="H500" s="80">
        <f t="shared" si="23"/>
        <v>0</v>
      </c>
    </row>
    <row r="501" spans="2:8" ht="20.100000000000001" customHeight="1" x14ac:dyDescent="0.3">
      <c r="B501" s="89">
        <f t="shared" si="21"/>
        <v>0</v>
      </c>
      <c r="C501" s="83"/>
      <c r="D501" s="94"/>
      <c r="E501" s="97"/>
      <c r="G501" s="80">
        <f t="shared" si="22"/>
        <v>0</v>
      </c>
      <c r="H501" s="80">
        <f t="shared" si="23"/>
        <v>0</v>
      </c>
    </row>
    <row r="502" spans="2:8" ht="20.100000000000001" customHeight="1" x14ac:dyDescent="0.3">
      <c r="B502" s="89">
        <f t="shared" si="21"/>
        <v>0</v>
      </c>
      <c r="C502" s="83"/>
      <c r="D502" s="94"/>
      <c r="E502" s="97"/>
      <c r="G502" s="80">
        <f t="shared" si="22"/>
        <v>0</v>
      </c>
      <c r="H502" s="80">
        <f t="shared" si="23"/>
        <v>0</v>
      </c>
    </row>
    <row r="503" spans="2:8" ht="20.100000000000001" customHeight="1" x14ac:dyDescent="0.3">
      <c r="B503" s="89">
        <f t="shared" si="21"/>
        <v>0</v>
      </c>
      <c r="C503" s="83"/>
      <c r="D503" s="94"/>
      <c r="E503" s="97"/>
      <c r="G503" s="80">
        <f t="shared" si="22"/>
        <v>0</v>
      </c>
      <c r="H503" s="80">
        <f t="shared" si="23"/>
        <v>0</v>
      </c>
    </row>
    <row r="504" spans="2:8" ht="20.100000000000001" customHeight="1" x14ac:dyDescent="0.3">
      <c r="B504" s="89">
        <f t="shared" si="21"/>
        <v>0</v>
      </c>
      <c r="C504" s="83"/>
      <c r="D504" s="94"/>
      <c r="E504" s="97"/>
      <c r="G504" s="80">
        <f t="shared" si="22"/>
        <v>0</v>
      </c>
      <c r="H504" s="80">
        <f t="shared" si="23"/>
        <v>0</v>
      </c>
    </row>
    <row r="505" spans="2:8" ht="20.100000000000001" customHeight="1" x14ac:dyDescent="0.3">
      <c r="B505" s="89">
        <f t="shared" si="21"/>
        <v>0</v>
      </c>
      <c r="C505" s="83"/>
      <c r="D505" s="94"/>
      <c r="E505" s="97"/>
      <c r="G505" s="80">
        <f t="shared" si="22"/>
        <v>0</v>
      </c>
      <c r="H505" s="80">
        <f t="shared" si="23"/>
        <v>0</v>
      </c>
    </row>
    <row r="506" spans="2:8" ht="20.100000000000001" customHeight="1" x14ac:dyDescent="0.3">
      <c r="B506" s="89">
        <f t="shared" si="21"/>
        <v>0</v>
      </c>
      <c r="C506" s="83"/>
      <c r="D506" s="94"/>
      <c r="E506" s="97"/>
      <c r="G506" s="80">
        <f t="shared" si="22"/>
        <v>0</v>
      </c>
      <c r="H506" s="80">
        <f t="shared" si="23"/>
        <v>0</v>
      </c>
    </row>
    <row r="507" spans="2:8" ht="20.100000000000001" customHeight="1" x14ac:dyDescent="0.3">
      <c r="B507" s="89">
        <f t="shared" si="21"/>
        <v>0</v>
      </c>
      <c r="C507" s="83"/>
      <c r="D507" s="94"/>
      <c r="E507" s="97"/>
      <c r="G507" s="80">
        <f t="shared" si="22"/>
        <v>0</v>
      </c>
      <c r="H507" s="80">
        <f t="shared" si="23"/>
        <v>0</v>
      </c>
    </row>
    <row r="508" spans="2:8" ht="20.100000000000001" customHeight="1" x14ac:dyDescent="0.3">
      <c r="B508" s="89">
        <f t="shared" si="21"/>
        <v>0</v>
      </c>
      <c r="C508" s="83"/>
      <c r="D508" s="94"/>
      <c r="E508" s="97"/>
      <c r="G508" s="80">
        <f t="shared" si="22"/>
        <v>0</v>
      </c>
      <c r="H508" s="80">
        <f t="shared" si="23"/>
        <v>0</v>
      </c>
    </row>
    <row r="509" spans="2:8" ht="20.100000000000001" customHeight="1" x14ac:dyDescent="0.3">
      <c r="B509" s="89">
        <f t="shared" si="21"/>
        <v>0</v>
      </c>
      <c r="C509" s="83"/>
      <c r="D509" s="94"/>
      <c r="E509" s="97"/>
      <c r="G509" s="80">
        <f t="shared" si="22"/>
        <v>0</v>
      </c>
      <c r="H509" s="80">
        <f t="shared" si="23"/>
        <v>0</v>
      </c>
    </row>
    <row r="510" spans="2:8" ht="20.100000000000001" customHeight="1" x14ac:dyDescent="0.3">
      <c r="B510" s="89">
        <f t="shared" si="21"/>
        <v>0</v>
      </c>
      <c r="C510" s="83"/>
      <c r="D510" s="94"/>
      <c r="E510" s="97"/>
      <c r="G510" s="80">
        <f t="shared" si="22"/>
        <v>0</v>
      </c>
      <c r="H510" s="80">
        <f t="shared" si="23"/>
        <v>0</v>
      </c>
    </row>
    <row r="511" spans="2:8" ht="20.100000000000001" customHeight="1" x14ac:dyDescent="0.3">
      <c r="B511" s="89">
        <f t="shared" si="21"/>
        <v>0</v>
      </c>
      <c r="C511" s="83"/>
      <c r="D511" s="94"/>
      <c r="E511" s="97"/>
      <c r="G511" s="80">
        <f t="shared" si="22"/>
        <v>0</v>
      </c>
      <c r="H511" s="80">
        <f t="shared" si="23"/>
        <v>0</v>
      </c>
    </row>
    <row r="512" spans="2:8" ht="20.100000000000001" customHeight="1" x14ac:dyDescent="0.3">
      <c r="B512" s="89">
        <f t="shared" si="21"/>
        <v>0</v>
      </c>
      <c r="C512" s="83"/>
      <c r="D512" s="94"/>
      <c r="E512" s="97"/>
      <c r="G512" s="80">
        <f t="shared" si="22"/>
        <v>0</v>
      </c>
      <c r="H512" s="80">
        <f t="shared" si="23"/>
        <v>0</v>
      </c>
    </row>
    <row r="513" spans="2:8" ht="20.100000000000001" customHeight="1" x14ac:dyDescent="0.3">
      <c r="B513" s="89">
        <f t="shared" si="21"/>
        <v>0</v>
      </c>
      <c r="C513" s="83"/>
      <c r="D513" s="94"/>
      <c r="E513" s="97"/>
      <c r="G513" s="80">
        <f t="shared" si="22"/>
        <v>0</v>
      </c>
      <c r="H513" s="80">
        <f t="shared" si="23"/>
        <v>0</v>
      </c>
    </row>
    <row r="514" spans="2:8" ht="20.100000000000001" customHeight="1" x14ac:dyDescent="0.3">
      <c r="B514" s="89">
        <f t="shared" si="21"/>
        <v>0</v>
      </c>
      <c r="C514" s="83"/>
      <c r="D514" s="94"/>
      <c r="E514" s="97"/>
      <c r="G514" s="80">
        <f t="shared" si="22"/>
        <v>0</v>
      </c>
      <c r="H514" s="80">
        <f t="shared" si="23"/>
        <v>0</v>
      </c>
    </row>
    <row r="515" spans="2:8" ht="20.100000000000001" customHeight="1" x14ac:dyDescent="0.3">
      <c r="B515" s="89">
        <f t="shared" si="21"/>
        <v>0</v>
      </c>
      <c r="C515" s="83"/>
      <c r="D515" s="94"/>
      <c r="E515" s="97"/>
      <c r="G515" s="80">
        <f t="shared" si="22"/>
        <v>0</v>
      </c>
      <c r="H515" s="80">
        <f t="shared" si="23"/>
        <v>0</v>
      </c>
    </row>
    <row r="516" spans="2:8" ht="20.100000000000001" customHeight="1" x14ac:dyDescent="0.3">
      <c r="B516" s="89">
        <f t="shared" si="21"/>
        <v>0</v>
      </c>
      <c r="C516" s="83"/>
      <c r="D516" s="94"/>
      <c r="E516" s="97"/>
      <c r="G516" s="80">
        <f t="shared" si="22"/>
        <v>0</v>
      </c>
      <c r="H516" s="80">
        <f t="shared" si="23"/>
        <v>0</v>
      </c>
    </row>
    <row r="517" spans="2:8" ht="20.100000000000001" customHeight="1" x14ac:dyDescent="0.3">
      <c r="B517" s="89">
        <f t="shared" ref="B517:B580" si="24">C517</f>
        <v>0</v>
      </c>
      <c r="C517" s="83"/>
      <c r="D517" s="94"/>
      <c r="E517" s="97"/>
      <c r="G517" s="80">
        <f t="shared" ref="G517:G580" si="25">IF(C517&lt;&gt;"",1,0)</f>
        <v>0</v>
      </c>
      <c r="H517" s="80">
        <f t="shared" ref="H517:H580" si="26">IF(G517=1,IF(D517="ano",1,0),0)</f>
        <v>0</v>
      </c>
    </row>
    <row r="518" spans="2:8" ht="20.100000000000001" customHeight="1" x14ac:dyDescent="0.3">
      <c r="B518" s="89">
        <f t="shared" si="24"/>
        <v>0</v>
      </c>
      <c r="C518" s="83"/>
      <c r="D518" s="94"/>
      <c r="E518" s="97"/>
      <c r="G518" s="80">
        <f t="shared" si="25"/>
        <v>0</v>
      </c>
      <c r="H518" s="80">
        <f t="shared" si="26"/>
        <v>0</v>
      </c>
    </row>
    <row r="519" spans="2:8" ht="20.100000000000001" customHeight="1" x14ac:dyDescent="0.3">
      <c r="B519" s="89">
        <f t="shared" si="24"/>
        <v>0</v>
      </c>
      <c r="C519" s="83"/>
      <c r="D519" s="94"/>
      <c r="E519" s="97"/>
      <c r="G519" s="80">
        <f t="shared" si="25"/>
        <v>0</v>
      </c>
      <c r="H519" s="80">
        <f t="shared" si="26"/>
        <v>0</v>
      </c>
    </row>
    <row r="520" spans="2:8" ht="20.100000000000001" customHeight="1" x14ac:dyDescent="0.3">
      <c r="B520" s="89">
        <f t="shared" si="24"/>
        <v>0</v>
      </c>
      <c r="C520" s="83"/>
      <c r="D520" s="94"/>
      <c r="E520" s="97"/>
      <c r="G520" s="80">
        <f t="shared" si="25"/>
        <v>0</v>
      </c>
      <c r="H520" s="80">
        <f t="shared" si="26"/>
        <v>0</v>
      </c>
    </row>
    <row r="521" spans="2:8" ht="20.100000000000001" customHeight="1" x14ac:dyDescent="0.3">
      <c r="B521" s="89">
        <f t="shared" si="24"/>
        <v>0</v>
      </c>
      <c r="C521" s="83"/>
      <c r="D521" s="94"/>
      <c r="E521" s="97"/>
      <c r="G521" s="80">
        <f t="shared" si="25"/>
        <v>0</v>
      </c>
      <c r="H521" s="80">
        <f t="shared" si="26"/>
        <v>0</v>
      </c>
    </row>
    <row r="522" spans="2:8" ht="20.100000000000001" customHeight="1" x14ac:dyDescent="0.3">
      <c r="B522" s="89">
        <f t="shared" si="24"/>
        <v>0</v>
      </c>
      <c r="C522" s="83"/>
      <c r="D522" s="94"/>
      <c r="E522" s="97"/>
      <c r="G522" s="80">
        <f t="shared" si="25"/>
        <v>0</v>
      </c>
      <c r="H522" s="80">
        <f t="shared" si="26"/>
        <v>0</v>
      </c>
    </row>
    <row r="523" spans="2:8" ht="20.100000000000001" customHeight="1" x14ac:dyDescent="0.3">
      <c r="B523" s="89">
        <f t="shared" si="24"/>
        <v>0</v>
      </c>
      <c r="C523" s="83"/>
      <c r="D523" s="94"/>
      <c r="E523" s="97"/>
      <c r="G523" s="80">
        <f t="shared" si="25"/>
        <v>0</v>
      </c>
      <c r="H523" s="80">
        <f t="shared" si="26"/>
        <v>0</v>
      </c>
    </row>
    <row r="524" spans="2:8" ht="20.100000000000001" customHeight="1" x14ac:dyDescent="0.3">
      <c r="B524" s="89">
        <f t="shared" si="24"/>
        <v>0</v>
      </c>
      <c r="C524" s="83"/>
      <c r="D524" s="94"/>
      <c r="E524" s="97"/>
      <c r="G524" s="80">
        <f t="shared" si="25"/>
        <v>0</v>
      </c>
      <c r="H524" s="80">
        <f t="shared" si="26"/>
        <v>0</v>
      </c>
    </row>
    <row r="525" spans="2:8" ht="20.100000000000001" customHeight="1" x14ac:dyDescent="0.3">
      <c r="B525" s="89">
        <f t="shared" si="24"/>
        <v>0</v>
      </c>
      <c r="C525" s="83"/>
      <c r="D525" s="94"/>
      <c r="E525" s="97"/>
      <c r="G525" s="80">
        <f t="shared" si="25"/>
        <v>0</v>
      </c>
      <c r="H525" s="80">
        <f t="shared" si="26"/>
        <v>0</v>
      </c>
    </row>
    <row r="526" spans="2:8" ht="20.100000000000001" customHeight="1" x14ac:dyDescent="0.3">
      <c r="B526" s="89">
        <f t="shared" si="24"/>
        <v>0</v>
      </c>
      <c r="C526" s="83"/>
      <c r="D526" s="94"/>
      <c r="E526" s="97"/>
      <c r="G526" s="80">
        <f t="shared" si="25"/>
        <v>0</v>
      </c>
      <c r="H526" s="80">
        <f t="shared" si="26"/>
        <v>0</v>
      </c>
    </row>
    <row r="527" spans="2:8" ht="20.100000000000001" customHeight="1" x14ac:dyDescent="0.3">
      <c r="B527" s="89">
        <f t="shared" si="24"/>
        <v>0</v>
      </c>
      <c r="C527" s="83"/>
      <c r="D527" s="94"/>
      <c r="E527" s="97"/>
      <c r="G527" s="80">
        <f t="shared" si="25"/>
        <v>0</v>
      </c>
      <c r="H527" s="80">
        <f t="shared" si="26"/>
        <v>0</v>
      </c>
    </row>
    <row r="528" spans="2:8" ht="20.100000000000001" customHeight="1" x14ac:dyDescent="0.3">
      <c r="B528" s="89">
        <f t="shared" si="24"/>
        <v>0</v>
      </c>
      <c r="C528" s="83"/>
      <c r="D528" s="94"/>
      <c r="E528" s="97"/>
      <c r="G528" s="80">
        <f t="shared" si="25"/>
        <v>0</v>
      </c>
      <c r="H528" s="80">
        <f t="shared" si="26"/>
        <v>0</v>
      </c>
    </row>
    <row r="529" spans="2:8" ht="20.100000000000001" customHeight="1" x14ac:dyDescent="0.3">
      <c r="B529" s="89">
        <f t="shared" si="24"/>
        <v>0</v>
      </c>
      <c r="C529" s="83"/>
      <c r="D529" s="94"/>
      <c r="E529" s="97"/>
      <c r="G529" s="80">
        <f t="shared" si="25"/>
        <v>0</v>
      </c>
      <c r="H529" s="80">
        <f t="shared" si="26"/>
        <v>0</v>
      </c>
    </row>
    <row r="530" spans="2:8" ht="20.100000000000001" customHeight="1" x14ac:dyDescent="0.3">
      <c r="B530" s="89">
        <f t="shared" si="24"/>
        <v>0</v>
      </c>
      <c r="C530" s="83"/>
      <c r="D530" s="94"/>
      <c r="E530" s="97"/>
      <c r="G530" s="80">
        <f t="shared" si="25"/>
        <v>0</v>
      </c>
      <c r="H530" s="80">
        <f t="shared" si="26"/>
        <v>0</v>
      </c>
    </row>
    <row r="531" spans="2:8" ht="20.100000000000001" customHeight="1" x14ac:dyDescent="0.3">
      <c r="B531" s="89">
        <f t="shared" si="24"/>
        <v>0</v>
      </c>
      <c r="C531" s="83"/>
      <c r="D531" s="94"/>
      <c r="E531" s="97"/>
      <c r="G531" s="80">
        <f t="shared" si="25"/>
        <v>0</v>
      </c>
      <c r="H531" s="80">
        <f t="shared" si="26"/>
        <v>0</v>
      </c>
    </row>
    <row r="532" spans="2:8" ht="20.100000000000001" customHeight="1" x14ac:dyDescent="0.3">
      <c r="B532" s="89">
        <f t="shared" si="24"/>
        <v>0</v>
      </c>
      <c r="C532" s="83"/>
      <c r="D532" s="94"/>
      <c r="E532" s="97"/>
      <c r="G532" s="80">
        <f t="shared" si="25"/>
        <v>0</v>
      </c>
      <c r="H532" s="80">
        <f t="shared" si="26"/>
        <v>0</v>
      </c>
    </row>
    <row r="533" spans="2:8" ht="20.100000000000001" customHeight="1" x14ac:dyDescent="0.3">
      <c r="B533" s="89">
        <f t="shared" si="24"/>
        <v>0</v>
      </c>
      <c r="C533" s="83"/>
      <c r="D533" s="94"/>
      <c r="E533" s="97"/>
      <c r="G533" s="80">
        <f t="shared" si="25"/>
        <v>0</v>
      </c>
      <c r="H533" s="80">
        <f t="shared" si="26"/>
        <v>0</v>
      </c>
    </row>
    <row r="534" spans="2:8" ht="20.100000000000001" customHeight="1" x14ac:dyDescent="0.3">
      <c r="B534" s="89">
        <f t="shared" si="24"/>
        <v>0</v>
      </c>
      <c r="C534" s="83"/>
      <c r="D534" s="94"/>
      <c r="E534" s="97"/>
      <c r="G534" s="80">
        <f t="shared" si="25"/>
        <v>0</v>
      </c>
      <c r="H534" s="80">
        <f t="shared" si="26"/>
        <v>0</v>
      </c>
    </row>
    <row r="535" spans="2:8" ht="20.100000000000001" customHeight="1" x14ac:dyDescent="0.3">
      <c r="B535" s="89">
        <f t="shared" si="24"/>
        <v>0</v>
      </c>
      <c r="C535" s="83"/>
      <c r="D535" s="94"/>
      <c r="E535" s="97"/>
      <c r="G535" s="80">
        <f t="shared" si="25"/>
        <v>0</v>
      </c>
      <c r="H535" s="80">
        <f t="shared" si="26"/>
        <v>0</v>
      </c>
    </row>
    <row r="536" spans="2:8" ht="20.100000000000001" customHeight="1" x14ac:dyDescent="0.3">
      <c r="B536" s="89">
        <f t="shared" si="24"/>
        <v>0</v>
      </c>
      <c r="C536" s="83"/>
      <c r="D536" s="94"/>
      <c r="E536" s="97"/>
      <c r="G536" s="80">
        <f t="shared" si="25"/>
        <v>0</v>
      </c>
      <c r="H536" s="80">
        <f t="shared" si="26"/>
        <v>0</v>
      </c>
    </row>
    <row r="537" spans="2:8" ht="20.100000000000001" customHeight="1" x14ac:dyDescent="0.3">
      <c r="B537" s="89">
        <f t="shared" si="24"/>
        <v>0</v>
      </c>
      <c r="C537" s="83"/>
      <c r="D537" s="94"/>
      <c r="E537" s="97"/>
      <c r="G537" s="80">
        <f t="shared" si="25"/>
        <v>0</v>
      </c>
      <c r="H537" s="80">
        <f t="shared" si="26"/>
        <v>0</v>
      </c>
    </row>
    <row r="538" spans="2:8" ht="20.100000000000001" customHeight="1" x14ac:dyDescent="0.3">
      <c r="B538" s="89">
        <f t="shared" si="24"/>
        <v>0</v>
      </c>
      <c r="C538" s="83"/>
      <c r="D538" s="94"/>
      <c r="E538" s="97"/>
      <c r="G538" s="80">
        <f t="shared" si="25"/>
        <v>0</v>
      </c>
      <c r="H538" s="80">
        <f t="shared" si="26"/>
        <v>0</v>
      </c>
    </row>
    <row r="539" spans="2:8" ht="20.100000000000001" customHeight="1" x14ac:dyDescent="0.3">
      <c r="B539" s="89">
        <f t="shared" si="24"/>
        <v>0</v>
      </c>
      <c r="C539" s="83"/>
      <c r="D539" s="94"/>
      <c r="E539" s="97"/>
      <c r="G539" s="80">
        <f t="shared" si="25"/>
        <v>0</v>
      </c>
      <c r="H539" s="80">
        <f t="shared" si="26"/>
        <v>0</v>
      </c>
    </row>
    <row r="540" spans="2:8" ht="20.100000000000001" customHeight="1" x14ac:dyDescent="0.3">
      <c r="B540" s="89">
        <f t="shared" si="24"/>
        <v>0</v>
      </c>
      <c r="C540" s="83"/>
      <c r="D540" s="94"/>
      <c r="E540" s="97"/>
      <c r="G540" s="80">
        <f t="shared" si="25"/>
        <v>0</v>
      </c>
      <c r="H540" s="80">
        <f t="shared" si="26"/>
        <v>0</v>
      </c>
    </row>
    <row r="541" spans="2:8" ht="20.100000000000001" customHeight="1" x14ac:dyDescent="0.3">
      <c r="B541" s="89">
        <f t="shared" si="24"/>
        <v>0</v>
      </c>
      <c r="C541" s="83"/>
      <c r="D541" s="94"/>
      <c r="E541" s="97"/>
      <c r="G541" s="80">
        <f t="shared" si="25"/>
        <v>0</v>
      </c>
      <c r="H541" s="80">
        <f t="shared" si="26"/>
        <v>0</v>
      </c>
    </row>
    <row r="542" spans="2:8" ht="20.100000000000001" customHeight="1" x14ac:dyDescent="0.3">
      <c r="B542" s="89">
        <f t="shared" si="24"/>
        <v>0</v>
      </c>
      <c r="C542" s="83"/>
      <c r="D542" s="94"/>
      <c r="E542" s="97"/>
      <c r="G542" s="80">
        <f t="shared" si="25"/>
        <v>0</v>
      </c>
      <c r="H542" s="80">
        <f t="shared" si="26"/>
        <v>0</v>
      </c>
    </row>
    <row r="543" spans="2:8" ht="20.100000000000001" customHeight="1" x14ac:dyDescent="0.3">
      <c r="B543" s="89">
        <f t="shared" si="24"/>
        <v>0</v>
      </c>
      <c r="C543" s="83"/>
      <c r="D543" s="94"/>
      <c r="E543" s="97"/>
      <c r="G543" s="80">
        <f t="shared" si="25"/>
        <v>0</v>
      </c>
      <c r="H543" s="80">
        <f t="shared" si="26"/>
        <v>0</v>
      </c>
    </row>
    <row r="544" spans="2:8" ht="20.100000000000001" customHeight="1" x14ac:dyDescent="0.3">
      <c r="B544" s="89">
        <f t="shared" si="24"/>
        <v>0</v>
      </c>
      <c r="C544" s="83"/>
      <c r="D544" s="94"/>
      <c r="E544" s="97"/>
      <c r="G544" s="80">
        <f t="shared" si="25"/>
        <v>0</v>
      </c>
      <c r="H544" s="80">
        <f t="shared" si="26"/>
        <v>0</v>
      </c>
    </row>
    <row r="545" spans="2:8" ht="20.100000000000001" customHeight="1" x14ac:dyDescent="0.3">
      <c r="B545" s="89">
        <f t="shared" si="24"/>
        <v>0</v>
      </c>
      <c r="C545" s="83"/>
      <c r="D545" s="94"/>
      <c r="E545" s="97"/>
      <c r="G545" s="80">
        <f t="shared" si="25"/>
        <v>0</v>
      </c>
      <c r="H545" s="80">
        <f t="shared" si="26"/>
        <v>0</v>
      </c>
    </row>
    <row r="546" spans="2:8" ht="20.100000000000001" customHeight="1" x14ac:dyDescent="0.3">
      <c r="B546" s="89">
        <f t="shared" si="24"/>
        <v>0</v>
      </c>
      <c r="C546" s="83"/>
      <c r="D546" s="94"/>
      <c r="E546" s="97"/>
      <c r="G546" s="80">
        <f t="shared" si="25"/>
        <v>0</v>
      </c>
      <c r="H546" s="80">
        <f t="shared" si="26"/>
        <v>0</v>
      </c>
    </row>
    <row r="547" spans="2:8" ht="20.100000000000001" customHeight="1" x14ac:dyDescent="0.3">
      <c r="B547" s="89">
        <f t="shared" si="24"/>
        <v>0</v>
      </c>
      <c r="C547" s="83"/>
      <c r="D547" s="94"/>
      <c r="E547" s="97"/>
      <c r="G547" s="80">
        <f t="shared" si="25"/>
        <v>0</v>
      </c>
      <c r="H547" s="80">
        <f t="shared" si="26"/>
        <v>0</v>
      </c>
    </row>
    <row r="548" spans="2:8" ht="20.100000000000001" customHeight="1" x14ac:dyDescent="0.3">
      <c r="B548" s="89">
        <f t="shared" si="24"/>
        <v>0</v>
      </c>
      <c r="C548" s="83"/>
      <c r="D548" s="94"/>
      <c r="E548" s="97"/>
      <c r="G548" s="80">
        <f t="shared" si="25"/>
        <v>0</v>
      </c>
      <c r="H548" s="80">
        <f t="shared" si="26"/>
        <v>0</v>
      </c>
    </row>
    <row r="549" spans="2:8" ht="20.100000000000001" customHeight="1" x14ac:dyDescent="0.3">
      <c r="B549" s="89">
        <f t="shared" si="24"/>
        <v>0</v>
      </c>
      <c r="C549" s="83"/>
      <c r="D549" s="94"/>
      <c r="E549" s="97"/>
      <c r="G549" s="80">
        <f t="shared" si="25"/>
        <v>0</v>
      </c>
      <c r="H549" s="80">
        <f t="shared" si="26"/>
        <v>0</v>
      </c>
    </row>
    <row r="550" spans="2:8" ht="20.100000000000001" customHeight="1" x14ac:dyDescent="0.3">
      <c r="B550" s="89">
        <f t="shared" si="24"/>
        <v>0</v>
      </c>
      <c r="C550" s="83"/>
      <c r="D550" s="94"/>
      <c r="E550" s="97"/>
      <c r="G550" s="80">
        <f t="shared" si="25"/>
        <v>0</v>
      </c>
      <c r="H550" s="80">
        <f t="shared" si="26"/>
        <v>0</v>
      </c>
    </row>
    <row r="551" spans="2:8" ht="20.100000000000001" customHeight="1" x14ac:dyDescent="0.3">
      <c r="B551" s="89">
        <f t="shared" si="24"/>
        <v>0</v>
      </c>
      <c r="C551" s="83"/>
      <c r="D551" s="94"/>
      <c r="E551" s="97"/>
      <c r="G551" s="80">
        <f t="shared" si="25"/>
        <v>0</v>
      </c>
      <c r="H551" s="80">
        <f t="shared" si="26"/>
        <v>0</v>
      </c>
    </row>
    <row r="552" spans="2:8" ht="20.100000000000001" customHeight="1" x14ac:dyDescent="0.3">
      <c r="B552" s="89">
        <f t="shared" si="24"/>
        <v>0</v>
      </c>
      <c r="C552" s="83"/>
      <c r="D552" s="94"/>
      <c r="E552" s="97"/>
      <c r="G552" s="80">
        <f t="shared" si="25"/>
        <v>0</v>
      </c>
      <c r="H552" s="80">
        <f t="shared" si="26"/>
        <v>0</v>
      </c>
    </row>
    <row r="553" spans="2:8" ht="20.100000000000001" customHeight="1" x14ac:dyDescent="0.3">
      <c r="B553" s="89">
        <f t="shared" si="24"/>
        <v>0</v>
      </c>
      <c r="C553" s="83"/>
      <c r="D553" s="94"/>
      <c r="E553" s="97"/>
      <c r="G553" s="80">
        <f t="shared" si="25"/>
        <v>0</v>
      </c>
      <c r="H553" s="80">
        <f t="shared" si="26"/>
        <v>0</v>
      </c>
    </row>
    <row r="554" spans="2:8" ht="20.100000000000001" customHeight="1" x14ac:dyDescent="0.3">
      <c r="B554" s="89">
        <f t="shared" si="24"/>
        <v>0</v>
      </c>
      <c r="C554" s="83"/>
      <c r="D554" s="94"/>
      <c r="E554" s="97"/>
      <c r="G554" s="80">
        <f t="shared" si="25"/>
        <v>0</v>
      </c>
      <c r="H554" s="80">
        <f t="shared" si="26"/>
        <v>0</v>
      </c>
    </row>
    <row r="555" spans="2:8" ht="20.100000000000001" customHeight="1" x14ac:dyDescent="0.3">
      <c r="B555" s="89">
        <f t="shared" si="24"/>
        <v>0</v>
      </c>
      <c r="C555" s="83"/>
      <c r="D555" s="94"/>
      <c r="E555" s="97"/>
      <c r="G555" s="80">
        <f t="shared" si="25"/>
        <v>0</v>
      </c>
      <c r="H555" s="80">
        <f t="shared" si="26"/>
        <v>0</v>
      </c>
    </row>
    <row r="556" spans="2:8" ht="20.100000000000001" customHeight="1" x14ac:dyDescent="0.3">
      <c r="B556" s="89">
        <f t="shared" si="24"/>
        <v>0</v>
      </c>
      <c r="C556" s="83"/>
      <c r="D556" s="94"/>
      <c r="E556" s="97"/>
      <c r="G556" s="80">
        <f t="shared" si="25"/>
        <v>0</v>
      </c>
      <c r="H556" s="80">
        <f t="shared" si="26"/>
        <v>0</v>
      </c>
    </row>
    <row r="557" spans="2:8" ht="20.100000000000001" customHeight="1" x14ac:dyDescent="0.3">
      <c r="B557" s="89">
        <f t="shared" si="24"/>
        <v>0</v>
      </c>
      <c r="C557" s="83"/>
      <c r="D557" s="94"/>
      <c r="E557" s="97"/>
      <c r="G557" s="80">
        <f t="shared" si="25"/>
        <v>0</v>
      </c>
      <c r="H557" s="80">
        <f t="shared" si="26"/>
        <v>0</v>
      </c>
    </row>
    <row r="558" spans="2:8" ht="20.100000000000001" customHeight="1" x14ac:dyDescent="0.3">
      <c r="B558" s="89">
        <f t="shared" si="24"/>
        <v>0</v>
      </c>
      <c r="C558" s="83"/>
      <c r="D558" s="94"/>
      <c r="E558" s="97"/>
      <c r="G558" s="80">
        <f t="shared" si="25"/>
        <v>0</v>
      </c>
      <c r="H558" s="80">
        <f t="shared" si="26"/>
        <v>0</v>
      </c>
    </row>
    <row r="559" spans="2:8" ht="20.100000000000001" customHeight="1" x14ac:dyDescent="0.3">
      <c r="B559" s="89">
        <f t="shared" si="24"/>
        <v>0</v>
      </c>
      <c r="C559" s="83"/>
      <c r="D559" s="94"/>
      <c r="E559" s="97"/>
      <c r="G559" s="80">
        <f t="shared" si="25"/>
        <v>0</v>
      </c>
      <c r="H559" s="80">
        <f t="shared" si="26"/>
        <v>0</v>
      </c>
    </row>
    <row r="560" spans="2:8" ht="20.100000000000001" customHeight="1" x14ac:dyDescent="0.3">
      <c r="B560" s="89">
        <f t="shared" si="24"/>
        <v>0</v>
      </c>
      <c r="C560" s="83"/>
      <c r="D560" s="94"/>
      <c r="E560" s="97"/>
      <c r="G560" s="80">
        <f t="shared" si="25"/>
        <v>0</v>
      </c>
      <c r="H560" s="80">
        <f t="shared" si="26"/>
        <v>0</v>
      </c>
    </row>
    <row r="561" spans="2:8" ht="20.100000000000001" customHeight="1" x14ac:dyDescent="0.3">
      <c r="B561" s="89">
        <f t="shared" si="24"/>
        <v>0</v>
      </c>
      <c r="C561" s="83"/>
      <c r="D561" s="94"/>
      <c r="E561" s="97"/>
      <c r="G561" s="80">
        <f t="shared" si="25"/>
        <v>0</v>
      </c>
      <c r="H561" s="80">
        <f t="shared" si="26"/>
        <v>0</v>
      </c>
    </row>
    <row r="562" spans="2:8" ht="20.100000000000001" customHeight="1" x14ac:dyDescent="0.3">
      <c r="B562" s="89">
        <f t="shared" si="24"/>
        <v>0</v>
      </c>
      <c r="C562" s="83"/>
      <c r="D562" s="94"/>
      <c r="E562" s="97"/>
      <c r="G562" s="80">
        <f t="shared" si="25"/>
        <v>0</v>
      </c>
      <c r="H562" s="80">
        <f t="shared" si="26"/>
        <v>0</v>
      </c>
    </row>
    <row r="563" spans="2:8" ht="20.100000000000001" customHeight="1" x14ac:dyDescent="0.3">
      <c r="B563" s="89">
        <f t="shared" si="24"/>
        <v>0</v>
      </c>
      <c r="C563" s="83"/>
      <c r="D563" s="94"/>
      <c r="E563" s="97"/>
      <c r="G563" s="80">
        <f t="shared" si="25"/>
        <v>0</v>
      </c>
      <c r="H563" s="80">
        <f t="shared" si="26"/>
        <v>0</v>
      </c>
    </row>
    <row r="564" spans="2:8" ht="20.100000000000001" customHeight="1" x14ac:dyDescent="0.3">
      <c r="B564" s="89">
        <f t="shared" si="24"/>
        <v>0</v>
      </c>
      <c r="C564" s="83"/>
      <c r="D564" s="94"/>
      <c r="E564" s="97"/>
      <c r="G564" s="80">
        <f t="shared" si="25"/>
        <v>0</v>
      </c>
      <c r="H564" s="80">
        <f t="shared" si="26"/>
        <v>0</v>
      </c>
    </row>
    <row r="565" spans="2:8" ht="20.100000000000001" customHeight="1" x14ac:dyDescent="0.3">
      <c r="B565" s="89">
        <f t="shared" si="24"/>
        <v>0</v>
      </c>
      <c r="C565" s="83"/>
      <c r="D565" s="94"/>
      <c r="E565" s="97"/>
      <c r="G565" s="80">
        <f t="shared" si="25"/>
        <v>0</v>
      </c>
      <c r="H565" s="80">
        <f t="shared" si="26"/>
        <v>0</v>
      </c>
    </row>
    <row r="566" spans="2:8" ht="20.100000000000001" customHeight="1" x14ac:dyDescent="0.3">
      <c r="B566" s="89">
        <f t="shared" si="24"/>
        <v>0</v>
      </c>
      <c r="C566" s="83"/>
      <c r="D566" s="94"/>
      <c r="E566" s="97"/>
      <c r="G566" s="80">
        <f t="shared" si="25"/>
        <v>0</v>
      </c>
      <c r="H566" s="80">
        <f t="shared" si="26"/>
        <v>0</v>
      </c>
    </row>
    <row r="567" spans="2:8" ht="20.100000000000001" customHeight="1" x14ac:dyDescent="0.3">
      <c r="B567" s="89">
        <f t="shared" si="24"/>
        <v>0</v>
      </c>
      <c r="C567" s="83"/>
      <c r="D567" s="94"/>
      <c r="E567" s="97"/>
      <c r="G567" s="80">
        <f t="shared" si="25"/>
        <v>0</v>
      </c>
      <c r="H567" s="80">
        <f t="shared" si="26"/>
        <v>0</v>
      </c>
    </row>
    <row r="568" spans="2:8" ht="20.100000000000001" customHeight="1" x14ac:dyDescent="0.3">
      <c r="B568" s="89">
        <f t="shared" si="24"/>
        <v>0</v>
      </c>
      <c r="C568" s="83"/>
      <c r="D568" s="94"/>
      <c r="E568" s="97"/>
      <c r="G568" s="80">
        <f t="shared" si="25"/>
        <v>0</v>
      </c>
      <c r="H568" s="80">
        <f t="shared" si="26"/>
        <v>0</v>
      </c>
    </row>
    <row r="569" spans="2:8" ht="20.100000000000001" customHeight="1" x14ac:dyDescent="0.3">
      <c r="B569" s="89">
        <f t="shared" si="24"/>
        <v>0</v>
      </c>
      <c r="C569" s="83"/>
      <c r="D569" s="94"/>
      <c r="E569" s="97"/>
      <c r="G569" s="80">
        <f t="shared" si="25"/>
        <v>0</v>
      </c>
      <c r="H569" s="80">
        <f t="shared" si="26"/>
        <v>0</v>
      </c>
    </row>
    <row r="570" spans="2:8" ht="20.100000000000001" customHeight="1" x14ac:dyDescent="0.3">
      <c r="B570" s="89">
        <f t="shared" si="24"/>
        <v>0</v>
      </c>
      <c r="C570" s="83"/>
      <c r="D570" s="94"/>
      <c r="E570" s="97"/>
      <c r="G570" s="80">
        <f t="shared" si="25"/>
        <v>0</v>
      </c>
      <c r="H570" s="80">
        <f t="shared" si="26"/>
        <v>0</v>
      </c>
    </row>
    <row r="571" spans="2:8" ht="20.100000000000001" customHeight="1" x14ac:dyDescent="0.3">
      <c r="B571" s="89">
        <f t="shared" si="24"/>
        <v>0</v>
      </c>
      <c r="C571" s="83"/>
      <c r="D571" s="94"/>
      <c r="E571" s="97"/>
      <c r="G571" s="80">
        <f t="shared" si="25"/>
        <v>0</v>
      </c>
      <c r="H571" s="80">
        <f t="shared" si="26"/>
        <v>0</v>
      </c>
    </row>
    <row r="572" spans="2:8" ht="20.100000000000001" customHeight="1" x14ac:dyDescent="0.3">
      <c r="B572" s="89">
        <f t="shared" si="24"/>
        <v>0</v>
      </c>
      <c r="C572" s="83"/>
      <c r="D572" s="94"/>
      <c r="E572" s="97"/>
      <c r="G572" s="80">
        <f t="shared" si="25"/>
        <v>0</v>
      </c>
      <c r="H572" s="80">
        <f t="shared" si="26"/>
        <v>0</v>
      </c>
    </row>
    <row r="573" spans="2:8" ht="20.100000000000001" customHeight="1" x14ac:dyDescent="0.3">
      <c r="B573" s="89">
        <f t="shared" si="24"/>
        <v>0</v>
      </c>
      <c r="C573" s="83"/>
      <c r="D573" s="94"/>
      <c r="E573" s="97"/>
      <c r="G573" s="80">
        <f t="shared" si="25"/>
        <v>0</v>
      </c>
      <c r="H573" s="80">
        <f t="shared" si="26"/>
        <v>0</v>
      </c>
    </row>
    <row r="574" spans="2:8" ht="20.100000000000001" customHeight="1" x14ac:dyDescent="0.3">
      <c r="B574" s="89">
        <f t="shared" si="24"/>
        <v>0</v>
      </c>
      <c r="C574" s="83"/>
      <c r="D574" s="94"/>
      <c r="E574" s="97"/>
      <c r="G574" s="80">
        <f t="shared" si="25"/>
        <v>0</v>
      </c>
      <c r="H574" s="80">
        <f t="shared" si="26"/>
        <v>0</v>
      </c>
    </row>
    <row r="575" spans="2:8" ht="20.100000000000001" customHeight="1" x14ac:dyDescent="0.3">
      <c r="B575" s="89">
        <f t="shared" si="24"/>
        <v>0</v>
      </c>
      <c r="C575" s="83"/>
      <c r="D575" s="94"/>
      <c r="E575" s="97"/>
      <c r="G575" s="80">
        <f t="shared" si="25"/>
        <v>0</v>
      </c>
      <c r="H575" s="80">
        <f t="shared" si="26"/>
        <v>0</v>
      </c>
    </row>
    <row r="576" spans="2:8" ht="20.100000000000001" customHeight="1" x14ac:dyDescent="0.3">
      <c r="B576" s="89">
        <f t="shared" si="24"/>
        <v>0</v>
      </c>
      <c r="C576" s="83"/>
      <c r="D576" s="94"/>
      <c r="E576" s="97"/>
      <c r="G576" s="80">
        <f t="shared" si="25"/>
        <v>0</v>
      </c>
      <c r="H576" s="80">
        <f t="shared" si="26"/>
        <v>0</v>
      </c>
    </row>
    <row r="577" spans="2:8" ht="20.100000000000001" customHeight="1" x14ac:dyDescent="0.3">
      <c r="B577" s="89">
        <f t="shared" si="24"/>
        <v>0</v>
      </c>
      <c r="C577" s="83"/>
      <c r="D577" s="94"/>
      <c r="E577" s="97"/>
      <c r="G577" s="80">
        <f t="shared" si="25"/>
        <v>0</v>
      </c>
      <c r="H577" s="80">
        <f t="shared" si="26"/>
        <v>0</v>
      </c>
    </row>
    <row r="578" spans="2:8" ht="20.100000000000001" customHeight="1" x14ac:dyDescent="0.3">
      <c r="B578" s="89">
        <f t="shared" si="24"/>
        <v>0</v>
      </c>
      <c r="C578" s="83"/>
      <c r="D578" s="94"/>
      <c r="E578" s="97"/>
      <c r="G578" s="80">
        <f t="shared" si="25"/>
        <v>0</v>
      </c>
      <c r="H578" s="80">
        <f t="shared" si="26"/>
        <v>0</v>
      </c>
    </row>
    <row r="579" spans="2:8" ht="20.100000000000001" customHeight="1" x14ac:dyDescent="0.3">
      <c r="B579" s="89">
        <f t="shared" si="24"/>
        <v>0</v>
      </c>
      <c r="C579" s="83"/>
      <c r="D579" s="94"/>
      <c r="E579" s="97"/>
      <c r="G579" s="80">
        <f t="shared" si="25"/>
        <v>0</v>
      </c>
      <c r="H579" s="80">
        <f t="shared" si="26"/>
        <v>0</v>
      </c>
    </row>
    <row r="580" spans="2:8" ht="20.100000000000001" customHeight="1" x14ac:dyDescent="0.3">
      <c r="B580" s="89">
        <f t="shared" si="24"/>
        <v>0</v>
      </c>
      <c r="C580" s="83"/>
      <c r="D580" s="94"/>
      <c r="E580" s="97"/>
      <c r="G580" s="80">
        <f t="shared" si="25"/>
        <v>0</v>
      </c>
      <c r="H580" s="80">
        <f t="shared" si="26"/>
        <v>0</v>
      </c>
    </row>
    <row r="581" spans="2:8" ht="20.100000000000001" customHeight="1" x14ac:dyDescent="0.3">
      <c r="B581" s="89">
        <f t="shared" ref="B581:B644" si="27">C581</f>
        <v>0</v>
      </c>
      <c r="C581" s="83"/>
      <c r="D581" s="94"/>
      <c r="E581" s="97"/>
      <c r="G581" s="80">
        <f t="shared" ref="G581:G644" si="28">IF(C581&lt;&gt;"",1,0)</f>
        <v>0</v>
      </c>
      <c r="H581" s="80">
        <f t="shared" ref="H581:H644" si="29">IF(G581=1,IF(D581="ano",1,0),0)</f>
        <v>0</v>
      </c>
    </row>
    <row r="582" spans="2:8" ht="20.100000000000001" customHeight="1" x14ac:dyDescent="0.3">
      <c r="B582" s="89">
        <f t="shared" si="27"/>
        <v>0</v>
      </c>
      <c r="C582" s="83"/>
      <c r="D582" s="94"/>
      <c r="E582" s="97"/>
      <c r="G582" s="80">
        <f t="shared" si="28"/>
        <v>0</v>
      </c>
      <c r="H582" s="80">
        <f t="shared" si="29"/>
        <v>0</v>
      </c>
    </row>
    <row r="583" spans="2:8" ht="20.100000000000001" customHeight="1" x14ac:dyDescent="0.3">
      <c r="B583" s="89">
        <f t="shared" si="27"/>
        <v>0</v>
      </c>
      <c r="C583" s="83"/>
      <c r="D583" s="94"/>
      <c r="E583" s="97"/>
      <c r="G583" s="80">
        <f t="shared" si="28"/>
        <v>0</v>
      </c>
      <c r="H583" s="80">
        <f t="shared" si="29"/>
        <v>0</v>
      </c>
    </row>
    <row r="584" spans="2:8" ht="20.100000000000001" customHeight="1" x14ac:dyDescent="0.3">
      <c r="B584" s="89">
        <f t="shared" si="27"/>
        <v>0</v>
      </c>
      <c r="C584" s="83"/>
      <c r="D584" s="94"/>
      <c r="E584" s="97"/>
      <c r="G584" s="80">
        <f t="shared" si="28"/>
        <v>0</v>
      </c>
      <c r="H584" s="80">
        <f t="shared" si="29"/>
        <v>0</v>
      </c>
    </row>
    <row r="585" spans="2:8" ht="20.100000000000001" customHeight="1" x14ac:dyDescent="0.3">
      <c r="B585" s="89">
        <f t="shared" si="27"/>
        <v>0</v>
      </c>
      <c r="C585" s="83"/>
      <c r="D585" s="94"/>
      <c r="E585" s="97"/>
      <c r="G585" s="80">
        <f t="shared" si="28"/>
        <v>0</v>
      </c>
      <c r="H585" s="80">
        <f t="shared" si="29"/>
        <v>0</v>
      </c>
    </row>
    <row r="586" spans="2:8" ht="20.100000000000001" customHeight="1" x14ac:dyDescent="0.3">
      <c r="B586" s="89">
        <f t="shared" si="27"/>
        <v>0</v>
      </c>
      <c r="C586" s="83"/>
      <c r="D586" s="94"/>
      <c r="E586" s="97"/>
      <c r="G586" s="80">
        <f t="shared" si="28"/>
        <v>0</v>
      </c>
      <c r="H586" s="80">
        <f t="shared" si="29"/>
        <v>0</v>
      </c>
    </row>
    <row r="587" spans="2:8" ht="20.100000000000001" customHeight="1" x14ac:dyDescent="0.3">
      <c r="B587" s="89">
        <f t="shared" si="27"/>
        <v>0</v>
      </c>
      <c r="C587" s="83"/>
      <c r="D587" s="94"/>
      <c r="E587" s="97"/>
      <c r="G587" s="80">
        <f t="shared" si="28"/>
        <v>0</v>
      </c>
      <c r="H587" s="80">
        <f t="shared" si="29"/>
        <v>0</v>
      </c>
    </row>
    <row r="588" spans="2:8" ht="20.100000000000001" customHeight="1" x14ac:dyDescent="0.3">
      <c r="B588" s="89">
        <f t="shared" si="27"/>
        <v>0</v>
      </c>
      <c r="C588" s="83"/>
      <c r="D588" s="94"/>
      <c r="E588" s="97"/>
      <c r="G588" s="80">
        <f t="shared" si="28"/>
        <v>0</v>
      </c>
      <c r="H588" s="80">
        <f t="shared" si="29"/>
        <v>0</v>
      </c>
    </row>
    <row r="589" spans="2:8" ht="20.100000000000001" customHeight="1" x14ac:dyDescent="0.3">
      <c r="B589" s="89">
        <f t="shared" si="27"/>
        <v>0</v>
      </c>
      <c r="C589" s="83"/>
      <c r="D589" s="94"/>
      <c r="E589" s="97"/>
      <c r="G589" s="80">
        <f t="shared" si="28"/>
        <v>0</v>
      </c>
      <c r="H589" s="80">
        <f t="shared" si="29"/>
        <v>0</v>
      </c>
    </row>
    <row r="590" spans="2:8" ht="20.100000000000001" customHeight="1" x14ac:dyDescent="0.3">
      <c r="B590" s="89">
        <f t="shared" si="27"/>
        <v>0</v>
      </c>
      <c r="C590" s="83"/>
      <c r="D590" s="94"/>
      <c r="E590" s="97"/>
      <c r="G590" s="80">
        <f t="shared" si="28"/>
        <v>0</v>
      </c>
      <c r="H590" s="80">
        <f t="shared" si="29"/>
        <v>0</v>
      </c>
    </row>
    <row r="591" spans="2:8" ht="20.100000000000001" customHeight="1" x14ac:dyDescent="0.3">
      <c r="B591" s="89">
        <f t="shared" si="27"/>
        <v>0</v>
      </c>
      <c r="C591" s="83"/>
      <c r="D591" s="94"/>
      <c r="E591" s="97"/>
      <c r="G591" s="80">
        <f t="shared" si="28"/>
        <v>0</v>
      </c>
      <c r="H591" s="80">
        <f t="shared" si="29"/>
        <v>0</v>
      </c>
    </row>
    <row r="592" spans="2:8" ht="20.100000000000001" customHeight="1" x14ac:dyDescent="0.3">
      <c r="B592" s="89">
        <f t="shared" si="27"/>
        <v>0</v>
      </c>
      <c r="C592" s="83"/>
      <c r="D592" s="94"/>
      <c r="E592" s="97"/>
      <c r="G592" s="80">
        <f t="shared" si="28"/>
        <v>0</v>
      </c>
      <c r="H592" s="80">
        <f t="shared" si="29"/>
        <v>0</v>
      </c>
    </row>
    <row r="593" spans="2:8" ht="20.100000000000001" customHeight="1" x14ac:dyDescent="0.3">
      <c r="B593" s="89">
        <f t="shared" si="27"/>
        <v>0</v>
      </c>
      <c r="C593" s="83"/>
      <c r="D593" s="94"/>
      <c r="E593" s="97"/>
      <c r="G593" s="80">
        <f t="shared" si="28"/>
        <v>0</v>
      </c>
      <c r="H593" s="80">
        <f t="shared" si="29"/>
        <v>0</v>
      </c>
    </row>
    <row r="594" spans="2:8" ht="20.100000000000001" customHeight="1" x14ac:dyDescent="0.3">
      <c r="B594" s="89">
        <f t="shared" si="27"/>
        <v>0</v>
      </c>
      <c r="C594" s="83"/>
      <c r="D594" s="94"/>
      <c r="E594" s="97"/>
      <c r="G594" s="80">
        <f t="shared" si="28"/>
        <v>0</v>
      </c>
      <c r="H594" s="80">
        <f t="shared" si="29"/>
        <v>0</v>
      </c>
    </row>
    <row r="595" spans="2:8" ht="20.100000000000001" customHeight="1" x14ac:dyDescent="0.3">
      <c r="B595" s="89">
        <f t="shared" si="27"/>
        <v>0</v>
      </c>
      <c r="C595" s="83"/>
      <c r="D595" s="94"/>
      <c r="E595" s="97"/>
      <c r="G595" s="80">
        <f t="shared" si="28"/>
        <v>0</v>
      </c>
      <c r="H595" s="80">
        <f t="shared" si="29"/>
        <v>0</v>
      </c>
    </row>
    <row r="596" spans="2:8" ht="20.100000000000001" customHeight="1" x14ac:dyDescent="0.3">
      <c r="B596" s="89">
        <f t="shared" si="27"/>
        <v>0</v>
      </c>
      <c r="C596" s="83"/>
      <c r="D596" s="94"/>
      <c r="E596" s="97"/>
      <c r="G596" s="80">
        <f t="shared" si="28"/>
        <v>0</v>
      </c>
      <c r="H596" s="80">
        <f t="shared" si="29"/>
        <v>0</v>
      </c>
    </row>
    <row r="597" spans="2:8" ht="20.100000000000001" customHeight="1" x14ac:dyDescent="0.3">
      <c r="B597" s="89">
        <f t="shared" si="27"/>
        <v>0</v>
      </c>
      <c r="C597" s="83"/>
      <c r="D597" s="94"/>
      <c r="E597" s="97"/>
      <c r="G597" s="80">
        <f t="shared" si="28"/>
        <v>0</v>
      </c>
      <c r="H597" s="80">
        <f t="shared" si="29"/>
        <v>0</v>
      </c>
    </row>
    <row r="598" spans="2:8" ht="20.100000000000001" customHeight="1" x14ac:dyDescent="0.3">
      <c r="B598" s="89">
        <f t="shared" si="27"/>
        <v>0</v>
      </c>
      <c r="C598" s="83"/>
      <c r="D598" s="94"/>
      <c r="E598" s="97"/>
      <c r="G598" s="80">
        <f t="shared" si="28"/>
        <v>0</v>
      </c>
      <c r="H598" s="80">
        <f t="shared" si="29"/>
        <v>0</v>
      </c>
    </row>
    <row r="599" spans="2:8" ht="20.100000000000001" customHeight="1" x14ac:dyDescent="0.3">
      <c r="B599" s="89">
        <f t="shared" si="27"/>
        <v>0</v>
      </c>
      <c r="C599" s="83"/>
      <c r="D599" s="94"/>
      <c r="E599" s="97"/>
      <c r="G599" s="80">
        <f t="shared" si="28"/>
        <v>0</v>
      </c>
      <c r="H599" s="80">
        <f t="shared" si="29"/>
        <v>0</v>
      </c>
    </row>
    <row r="600" spans="2:8" ht="20.100000000000001" customHeight="1" x14ac:dyDescent="0.3">
      <c r="B600" s="89">
        <f t="shared" si="27"/>
        <v>0</v>
      </c>
      <c r="C600" s="83"/>
      <c r="D600" s="94"/>
      <c r="E600" s="97"/>
      <c r="G600" s="80">
        <f t="shared" si="28"/>
        <v>0</v>
      </c>
      <c r="H600" s="80">
        <f t="shared" si="29"/>
        <v>0</v>
      </c>
    </row>
    <row r="601" spans="2:8" ht="20.100000000000001" customHeight="1" x14ac:dyDescent="0.3">
      <c r="B601" s="89">
        <f t="shared" si="27"/>
        <v>0</v>
      </c>
      <c r="C601" s="83"/>
      <c r="D601" s="94"/>
      <c r="E601" s="97"/>
      <c r="G601" s="80">
        <f t="shared" si="28"/>
        <v>0</v>
      </c>
      <c r="H601" s="80">
        <f t="shared" si="29"/>
        <v>0</v>
      </c>
    </row>
    <row r="602" spans="2:8" ht="20.100000000000001" customHeight="1" x14ac:dyDescent="0.3">
      <c r="B602" s="89">
        <f t="shared" si="27"/>
        <v>0</v>
      </c>
      <c r="C602" s="83"/>
      <c r="D602" s="94"/>
      <c r="E602" s="97"/>
      <c r="G602" s="80">
        <f t="shared" si="28"/>
        <v>0</v>
      </c>
      <c r="H602" s="80">
        <f t="shared" si="29"/>
        <v>0</v>
      </c>
    </row>
    <row r="603" spans="2:8" ht="20.100000000000001" customHeight="1" x14ac:dyDescent="0.3">
      <c r="B603" s="89">
        <f t="shared" si="27"/>
        <v>0</v>
      </c>
      <c r="C603" s="83"/>
      <c r="D603" s="94"/>
      <c r="E603" s="97"/>
      <c r="G603" s="80">
        <f t="shared" si="28"/>
        <v>0</v>
      </c>
      <c r="H603" s="80">
        <f t="shared" si="29"/>
        <v>0</v>
      </c>
    </row>
    <row r="604" spans="2:8" ht="20.100000000000001" customHeight="1" x14ac:dyDescent="0.3">
      <c r="B604" s="89">
        <f t="shared" si="27"/>
        <v>0</v>
      </c>
      <c r="C604" s="83"/>
      <c r="D604" s="94"/>
      <c r="E604" s="97"/>
      <c r="G604" s="80">
        <f t="shared" si="28"/>
        <v>0</v>
      </c>
      <c r="H604" s="80">
        <f t="shared" si="29"/>
        <v>0</v>
      </c>
    </row>
    <row r="605" spans="2:8" ht="20.100000000000001" customHeight="1" x14ac:dyDescent="0.3">
      <c r="B605" s="89">
        <f t="shared" si="27"/>
        <v>0</v>
      </c>
      <c r="C605" s="83"/>
      <c r="D605" s="94"/>
      <c r="E605" s="97"/>
      <c r="G605" s="80">
        <f t="shared" si="28"/>
        <v>0</v>
      </c>
      <c r="H605" s="80">
        <f t="shared" si="29"/>
        <v>0</v>
      </c>
    </row>
    <row r="606" spans="2:8" ht="20.100000000000001" customHeight="1" x14ac:dyDescent="0.3">
      <c r="B606" s="89">
        <f t="shared" si="27"/>
        <v>0</v>
      </c>
      <c r="C606" s="83"/>
      <c r="D606" s="94"/>
      <c r="E606" s="97"/>
      <c r="G606" s="80">
        <f t="shared" si="28"/>
        <v>0</v>
      </c>
      <c r="H606" s="80">
        <f t="shared" si="29"/>
        <v>0</v>
      </c>
    </row>
    <row r="607" spans="2:8" ht="20.100000000000001" customHeight="1" x14ac:dyDescent="0.3">
      <c r="B607" s="89">
        <f t="shared" si="27"/>
        <v>0</v>
      </c>
      <c r="C607" s="83"/>
      <c r="D607" s="94"/>
      <c r="E607" s="97"/>
      <c r="G607" s="80">
        <f t="shared" si="28"/>
        <v>0</v>
      </c>
      <c r="H607" s="80">
        <f t="shared" si="29"/>
        <v>0</v>
      </c>
    </row>
    <row r="608" spans="2:8" ht="20.100000000000001" customHeight="1" x14ac:dyDescent="0.3">
      <c r="B608" s="89">
        <f t="shared" si="27"/>
        <v>0</v>
      </c>
      <c r="C608" s="83"/>
      <c r="D608" s="94"/>
      <c r="E608" s="97"/>
      <c r="G608" s="80">
        <f t="shared" si="28"/>
        <v>0</v>
      </c>
      <c r="H608" s="80">
        <f t="shared" si="29"/>
        <v>0</v>
      </c>
    </row>
    <row r="609" spans="2:8" ht="20.100000000000001" customHeight="1" x14ac:dyDescent="0.3">
      <c r="B609" s="89">
        <f t="shared" si="27"/>
        <v>0</v>
      </c>
      <c r="C609" s="83"/>
      <c r="D609" s="94"/>
      <c r="E609" s="97"/>
      <c r="G609" s="80">
        <f t="shared" si="28"/>
        <v>0</v>
      </c>
      <c r="H609" s="80">
        <f t="shared" si="29"/>
        <v>0</v>
      </c>
    </row>
    <row r="610" spans="2:8" ht="20.100000000000001" customHeight="1" x14ac:dyDescent="0.3">
      <c r="B610" s="89">
        <f t="shared" si="27"/>
        <v>0</v>
      </c>
      <c r="C610" s="83"/>
      <c r="D610" s="94"/>
      <c r="E610" s="97"/>
      <c r="G610" s="80">
        <f t="shared" si="28"/>
        <v>0</v>
      </c>
      <c r="H610" s="80">
        <f t="shared" si="29"/>
        <v>0</v>
      </c>
    </row>
    <row r="611" spans="2:8" ht="20.100000000000001" customHeight="1" x14ac:dyDescent="0.3">
      <c r="B611" s="89">
        <f t="shared" si="27"/>
        <v>0</v>
      </c>
      <c r="C611" s="83"/>
      <c r="D611" s="94"/>
      <c r="E611" s="97"/>
      <c r="G611" s="80">
        <f t="shared" si="28"/>
        <v>0</v>
      </c>
      <c r="H611" s="80">
        <f t="shared" si="29"/>
        <v>0</v>
      </c>
    </row>
    <row r="612" spans="2:8" ht="20.100000000000001" customHeight="1" x14ac:dyDescent="0.3">
      <c r="B612" s="89">
        <f t="shared" si="27"/>
        <v>0</v>
      </c>
      <c r="C612" s="83"/>
      <c r="D612" s="94"/>
      <c r="E612" s="97"/>
      <c r="G612" s="80">
        <f t="shared" si="28"/>
        <v>0</v>
      </c>
      <c r="H612" s="80">
        <f t="shared" si="29"/>
        <v>0</v>
      </c>
    </row>
    <row r="613" spans="2:8" ht="20.100000000000001" customHeight="1" x14ac:dyDescent="0.3">
      <c r="B613" s="89">
        <f t="shared" si="27"/>
        <v>0</v>
      </c>
      <c r="C613" s="83"/>
      <c r="D613" s="94"/>
      <c r="E613" s="97"/>
      <c r="G613" s="80">
        <f t="shared" si="28"/>
        <v>0</v>
      </c>
      <c r="H613" s="80">
        <f t="shared" si="29"/>
        <v>0</v>
      </c>
    </row>
    <row r="614" spans="2:8" ht="20.100000000000001" customHeight="1" x14ac:dyDescent="0.3">
      <c r="B614" s="89">
        <f t="shared" si="27"/>
        <v>0</v>
      </c>
      <c r="C614" s="83"/>
      <c r="D614" s="94"/>
      <c r="E614" s="97"/>
      <c r="G614" s="80">
        <f t="shared" si="28"/>
        <v>0</v>
      </c>
      <c r="H614" s="80">
        <f t="shared" si="29"/>
        <v>0</v>
      </c>
    </row>
    <row r="615" spans="2:8" ht="20.100000000000001" customHeight="1" x14ac:dyDescent="0.3">
      <c r="B615" s="89">
        <f t="shared" si="27"/>
        <v>0</v>
      </c>
      <c r="C615" s="83"/>
      <c r="D615" s="94"/>
      <c r="E615" s="97"/>
      <c r="G615" s="80">
        <f t="shared" si="28"/>
        <v>0</v>
      </c>
      <c r="H615" s="80">
        <f t="shared" si="29"/>
        <v>0</v>
      </c>
    </row>
    <row r="616" spans="2:8" ht="20.100000000000001" customHeight="1" x14ac:dyDescent="0.3">
      <c r="B616" s="89">
        <f t="shared" si="27"/>
        <v>0</v>
      </c>
      <c r="C616" s="83"/>
      <c r="D616" s="94"/>
      <c r="E616" s="97"/>
      <c r="G616" s="80">
        <f t="shared" si="28"/>
        <v>0</v>
      </c>
      <c r="H616" s="80">
        <f t="shared" si="29"/>
        <v>0</v>
      </c>
    </row>
    <row r="617" spans="2:8" ht="20.100000000000001" customHeight="1" x14ac:dyDescent="0.3">
      <c r="B617" s="89">
        <f t="shared" si="27"/>
        <v>0</v>
      </c>
      <c r="C617" s="83"/>
      <c r="D617" s="94"/>
      <c r="E617" s="97"/>
      <c r="G617" s="80">
        <f t="shared" si="28"/>
        <v>0</v>
      </c>
      <c r="H617" s="80">
        <f t="shared" si="29"/>
        <v>0</v>
      </c>
    </row>
    <row r="618" spans="2:8" ht="20.100000000000001" customHeight="1" x14ac:dyDescent="0.3">
      <c r="B618" s="89">
        <f t="shared" si="27"/>
        <v>0</v>
      </c>
      <c r="C618" s="83"/>
      <c r="D618" s="94"/>
      <c r="E618" s="97"/>
      <c r="G618" s="80">
        <f t="shared" si="28"/>
        <v>0</v>
      </c>
      <c r="H618" s="80">
        <f t="shared" si="29"/>
        <v>0</v>
      </c>
    </row>
    <row r="619" spans="2:8" ht="20.100000000000001" customHeight="1" x14ac:dyDescent="0.3">
      <c r="B619" s="89">
        <f t="shared" si="27"/>
        <v>0</v>
      </c>
      <c r="C619" s="83"/>
      <c r="D619" s="94"/>
      <c r="E619" s="97"/>
      <c r="G619" s="80">
        <f t="shared" si="28"/>
        <v>0</v>
      </c>
      <c r="H619" s="80">
        <f t="shared" si="29"/>
        <v>0</v>
      </c>
    </row>
    <row r="620" spans="2:8" ht="20.100000000000001" customHeight="1" x14ac:dyDescent="0.3">
      <c r="B620" s="89">
        <f t="shared" si="27"/>
        <v>0</v>
      </c>
      <c r="C620" s="83"/>
      <c r="D620" s="94"/>
      <c r="E620" s="97"/>
      <c r="G620" s="80">
        <f t="shared" si="28"/>
        <v>0</v>
      </c>
      <c r="H620" s="80">
        <f t="shared" si="29"/>
        <v>0</v>
      </c>
    </row>
    <row r="621" spans="2:8" ht="20.100000000000001" customHeight="1" x14ac:dyDescent="0.3">
      <c r="B621" s="89">
        <f t="shared" si="27"/>
        <v>0</v>
      </c>
      <c r="C621" s="83"/>
      <c r="D621" s="94"/>
      <c r="E621" s="97"/>
      <c r="G621" s="80">
        <f t="shared" si="28"/>
        <v>0</v>
      </c>
      <c r="H621" s="80">
        <f t="shared" si="29"/>
        <v>0</v>
      </c>
    </row>
    <row r="622" spans="2:8" ht="20.100000000000001" customHeight="1" x14ac:dyDescent="0.3">
      <c r="B622" s="89">
        <f t="shared" si="27"/>
        <v>0</v>
      </c>
      <c r="C622" s="83"/>
      <c r="D622" s="94"/>
      <c r="E622" s="97"/>
      <c r="G622" s="80">
        <f t="shared" si="28"/>
        <v>0</v>
      </c>
      <c r="H622" s="80">
        <f t="shared" si="29"/>
        <v>0</v>
      </c>
    </row>
    <row r="623" spans="2:8" ht="20.100000000000001" customHeight="1" x14ac:dyDescent="0.3">
      <c r="B623" s="89">
        <f t="shared" si="27"/>
        <v>0</v>
      </c>
      <c r="C623" s="83"/>
      <c r="D623" s="94"/>
      <c r="E623" s="97"/>
      <c r="G623" s="80">
        <f t="shared" si="28"/>
        <v>0</v>
      </c>
      <c r="H623" s="80">
        <f t="shared" si="29"/>
        <v>0</v>
      </c>
    </row>
    <row r="624" spans="2:8" ht="20.100000000000001" customHeight="1" x14ac:dyDescent="0.3">
      <c r="B624" s="89">
        <f t="shared" si="27"/>
        <v>0</v>
      </c>
      <c r="C624" s="83"/>
      <c r="D624" s="94"/>
      <c r="E624" s="97"/>
      <c r="G624" s="80">
        <f t="shared" si="28"/>
        <v>0</v>
      </c>
      <c r="H624" s="80">
        <f t="shared" si="29"/>
        <v>0</v>
      </c>
    </row>
    <row r="625" spans="2:8" ht="20.100000000000001" customHeight="1" x14ac:dyDescent="0.3">
      <c r="B625" s="89">
        <f t="shared" si="27"/>
        <v>0</v>
      </c>
      <c r="C625" s="83"/>
      <c r="D625" s="94"/>
      <c r="E625" s="97"/>
      <c r="G625" s="80">
        <f t="shared" si="28"/>
        <v>0</v>
      </c>
      <c r="H625" s="80">
        <f t="shared" si="29"/>
        <v>0</v>
      </c>
    </row>
    <row r="626" spans="2:8" ht="20.100000000000001" customHeight="1" x14ac:dyDescent="0.3">
      <c r="B626" s="89">
        <f t="shared" si="27"/>
        <v>0</v>
      </c>
      <c r="C626" s="83"/>
      <c r="D626" s="94"/>
      <c r="E626" s="97"/>
      <c r="G626" s="80">
        <f t="shared" si="28"/>
        <v>0</v>
      </c>
      <c r="H626" s="80">
        <f t="shared" si="29"/>
        <v>0</v>
      </c>
    </row>
    <row r="627" spans="2:8" ht="20.100000000000001" customHeight="1" x14ac:dyDescent="0.3">
      <c r="B627" s="89">
        <f t="shared" si="27"/>
        <v>0</v>
      </c>
      <c r="C627" s="83"/>
      <c r="D627" s="94"/>
      <c r="E627" s="97"/>
      <c r="G627" s="80">
        <f t="shared" si="28"/>
        <v>0</v>
      </c>
      <c r="H627" s="80">
        <f t="shared" si="29"/>
        <v>0</v>
      </c>
    </row>
    <row r="628" spans="2:8" ht="20.100000000000001" customHeight="1" x14ac:dyDescent="0.3">
      <c r="B628" s="89">
        <f t="shared" si="27"/>
        <v>0</v>
      </c>
      <c r="C628" s="83"/>
      <c r="D628" s="94"/>
      <c r="E628" s="97"/>
      <c r="G628" s="80">
        <f t="shared" si="28"/>
        <v>0</v>
      </c>
      <c r="H628" s="80">
        <f t="shared" si="29"/>
        <v>0</v>
      </c>
    </row>
    <row r="629" spans="2:8" ht="20.100000000000001" customHeight="1" x14ac:dyDescent="0.3">
      <c r="B629" s="89">
        <f t="shared" si="27"/>
        <v>0</v>
      </c>
      <c r="C629" s="83"/>
      <c r="D629" s="94"/>
      <c r="E629" s="97"/>
      <c r="G629" s="80">
        <f t="shared" si="28"/>
        <v>0</v>
      </c>
      <c r="H629" s="80">
        <f t="shared" si="29"/>
        <v>0</v>
      </c>
    </row>
    <row r="630" spans="2:8" ht="20.100000000000001" customHeight="1" x14ac:dyDescent="0.3">
      <c r="B630" s="89">
        <f t="shared" si="27"/>
        <v>0</v>
      </c>
      <c r="C630" s="83"/>
      <c r="D630" s="94"/>
      <c r="E630" s="97"/>
      <c r="G630" s="80">
        <f t="shared" si="28"/>
        <v>0</v>
      </c>
      <c r="H630" s="80">
        <f t="shared" si="29"/>
        <v>0</v>
      </c>
    </row>
    <row r="631" spans="2:8" ht="20.100000000000001" customHeight="1" x14ac:dyDescent="0.3">
      <c r="B631" s="89">
        <f t="shared" si="27"/>
        <v>0</v>
      </c>
      <c r="C631" s="83"/>
      <c r="D631" s="94"/>
      <c r="E631" s="97"/>
      <c r="G631" s="80">
        <f t="shared" si="28"/>
        <v>0</v>
      </c>
      <c r="H631" s="80">
        <f t="shared" si="29"/>
        <v>0</v>
      </c>
    </row>
    <row r="632" spans="2:8" ht="20.100000000000001" customHeight="1" x14ac:dyDescent="0.3">
      <c r="B632" s="89">
        <f t="shared" si="27"/>
        <v>0</v>
      </c>
      <c r="C632" s="83"/>
      <c r="D632" s="94"/>
      <c r="E632" s="97"/>
      <c r="G632" s="80">
        <f t="shared" si="28"/>
        <v>0</v>
      </c>
      <c r="H632" s="80">
        <f t="shared" si="29"/>
        <v>0</v>
      </c>
    </row>
    <row r="633" spans="2:8" ht="20.100000000000001" customHeight="1" x14ac:dyDescent="0.3">
      <c r="B633" s="89">
        <f t="shared" si="27"/>
        <v>0</v>
      </c>
      <c r="C633" s="83"/>
      <c r="D633" s="94"/>
      <c r="E633" s="97"/>
      <c r="G633" s="80">
        <f t="shared" si="28"/>
        <v>0</v>
      </c>
      <c r="H633" s="80">
        <f t="shared" si="29"/>
        <v>0</v>
      </c>
    </row>
    <row r="634" spans="2:8" ht="20.100000000000001" customHeight="1" x14ac:dyDescent="0.3">
      <c r="B634" s="89">
        <f t="shared" si="27"/>
        <v>0</v>
      </c>
      <c r="C634" s="83"/>
      <c r="D634" s="94"/>
      <c r="E634" s="97"/>
      <c r="G634" s="80">
        <f t="shared" si="28"/>
        <v>0</v>
      </c>
      <c r="H634" s="80">
        <f t="shared" si="29"/>
        <v>0</v>
      </c>
    </row>
    <row r="635" spans="2:8" ht="20.100000000000001" customHeight="1" x14ac:dyDescent="0.3">
      <c r="B635" s="89">
        <f t="shared" si="27"/>
        <v>0</v>
      </c>
      <c r="C635" s="83"/>
      <c r="D635" s="94"/>
      <c r="E635" s="97"/>
      <c r="G635" s="80">
        <f t="shared" si="28"/>
        <v>0</v>
      </c>
      <c r="H635" s="80">
        <f t="shared" si="29"/>
        <v>0</v>
      </c>
    </row>
    <row r="636" spans="2:8" ht="20.100000000000001" customHeight="1" x14ac:dyDescent="0.3">
      <c r="B636" s="89">
        <f t="shared" si="27"/>
        <v>0</v>
      </c>
      <c r="C636" s="83"/>
      <c r="D636" s="94"/>
      <c r="E636" s="97"/>
      <c r="G636" s="80">
        <f t="shared" si="28"/>
        <v>0</v>
      </c>
      <c r="H636" s="80">
        <f t="shared" si="29"/>
        <v>0</v>
      </c>
    </row>
    <row r="637" spans="2:8" ht="20.100000000000001" customHeight="1" x14ac:dyDescent="0.3">
      <c r="B637" s="89">
        <f t="shared" si="27"/>
        <v>0</v>
      </c>
      <c r="C637" s="83"/>
      <c r="D637" s="94"/>
      <c r="E637" s="97"/>
      <c r="G637" s="80">
        <f t="shared" si="28"/>
        <v>0</v>
      </c>
      <c r="H637" s="80">
        <f t="shared" si="29"/>
        <v>0</v>
      </c>
    </row>
    <row r="638" spans="2:8" ht="20.100000000000001" customHeight="1" x14ac:dyDescent="0.3">
      <c r="B638" s="89">
        <f t="shared" si="27"/>
        <v>0</v>
      </c>
      <c r="C638" s="83"/>
      <c r="D638" s="94"/>
      <c r="E638" s="97"/>
      <c r="G638" s="80">
        <f t="shared" si="28"/>
        <v>0</v>
      </c>
      <c r="H638" s="80">
        <f t="shared" si="29"/>
        <v>0</v>
      </c>
    </row>
    <row r="639" spans="2:8" ht="20.100000000000001" customHeight="1" x14ac:dyDescent="0.3">
      <c r="B639" s="89">
        <f t="shared" si="27"/>
        <v>0</v>
      </c>
      <c r="C639" s="83"/>
      <c r="D639" s="94"/>
      <c r="E639" s="97"/>
      <c r="G639" s="80">
        <f t="shared" si="28"/>
        <v>0</v>
      </c>
      <c r="H639" s="80">
        <f t="shared" si="29"/>
        <v>0</v>
      </c>
    </row>
    <row r="640" spans="2:8" ht="20.100000000000001" customHeight="1" x14ac:dyDescent="0.3">
      <c r="B640" s="89">
        <f t="shared" si="27"/>
        <v>0</v>
      </c>
      <c r="C640" s="83"/>
      <c r="D640" s="94"/>
      <c r="E640" s="97"/>
      <c r="G640" s="80">
        <f t="shared" si="28"/>
        <v>0</v>
      </c>
      <c r="H640" s="80">
        <f t="shared" si="29"/>
        <v>0</v>
      </c>
    </row>
    <row r="641" spans="2:8" ht="20.100000000000001" customHeight="1" x14ac:dyDescent="0.3">
      <c r="B641" s="89">
        <f t="shared" si="27"/>
        <v>0</v>
      </c>
      <c r="C641" s="83"/>
      <c r="D641" s="94"/>
      <c r="E641" s="97"/>
      <c r="G641" s="80">
        <f t="shared" si="28"/>
        <v>0</v>
      </c>
      <c r="H641" s="80">
        <f t="shared" si="29"/>
        <v>0</v>
      </c>
    </row>
    <row r="642" spans="2:8" ht="20.100000000000001" customHeight="1" x14ac:dyDescent="0.3">
      <c r="B642" s="89">
        <f t="shared" si="27"/>
        <v>0</v>
      </c>
      <c r="C642" s="83"/>
      <c r="D642" s="94"/>
      <c r="E642" s="97"/>
      <c r="G642" s="80">
        <f t="shared" si="28"/>
        <v>0</v>
      </c>
      <c r="H642" s="80">
        <f t="shared" si="29"/>
        <v>0</v>
      </c>
    </row>
    <row r="643" spans="2:8" ht="20.100000000000001" customHeight="1" x14ac:dyDescent="0.3">
      <c r="B643" s="89">
        <f t="shared" si="27"/>
        <v>0</v>
      </c>
      <c r="C643" s="83"/>
      <c r="D643" s="94"/>
      <c r="E643" s="97"/>
      <c r="G643" s="80">
        <f t="shared" si="28"/>
        <v>0</v>
      </c>
      <c r="H643" s="80">
        <f t="shared" si="29"/>
        <v>0</v>
      </c>
    </row>
    <row r="644" spans="2:8" ht="20.100000000000001" customHeight="1" x14ac:dyDescent="0.3">
      <c r="B644" s="89">
        <f t="shared" si="27"/>
        <v>0</v>
      </c>
      <c r="C644" s="83"/>
      <c r="D644" s="94"/>
      <c r="E644" s="97"/>
      <c r="G644" s="80">
        <f t="shared" si="28"/>
        <v>0</v>
      </c>
      <c r="H644" s="80">
        <f t="shared" si="29"/>
        <v>0</v>
      </c>
    </row>
    <row r="645" spans="2:8" ht="20.100000000000001" customHeight="1" x14ac:dyDescent="0.3">
      <c r="B645" s="89">
        <f t="shared" ref="B645:B708" si="30">C645</f>
        <v>0</v>
      </c>
      <c r="C645" s="83"/>
      <c r="D645" s="94"/>
      <c r="E645" s="97"/>
      <c r="G645" s="80">
        <f t="shared" ref="G645:G708" si="31">IF(C645&lt;&gt;"",1,0)</f>
        <v>0</v>
      </c>
      <c r="H645" s="80">
        <f t="shared" ref="H645:H708" si="32">IF(G645=1,IF(D645="ano",1,0),0)</f>
        <v>0</v>
      </c>
    </row>
    <row r="646" spans="2:8" ht="20.100000000000001" customHeight="1" x14ac:dyDescent="0.3">
      <c r="B646" s="89">
        <f t="shared" si="30"/>
        <v>0</v>
      </c>
      <c r="C646" s="83"/>
      <c r="D646" s="94"/>
      <c r="E646" s="97"/>
      <c r="G646" s="80">
        <f t="shared" si="31"/>
        <v>0</v>
      </c>
      <c r="H646" s="80">
        <f t="shared" si="32"/>
        <v>0</v>
      </c>
    </row>
    <row r="647" spans="2:8" ht="20.100000000000001" customHeight="1" x14ac:dyDescent="0.3">
      <c r="B647" s="89">
        <f t="shared" si="30"/>
        <v>0</v>
      </c>
      <c r="C647" s="83"/>
      <c r="D647" s="94"/>
      <c r="E647" s="97"/>
      <c r="G647" s="80">
        <f t="shared" si="31"/>
        <v>0</v>
      </c>
      <c r="H647" s="80">
        <f t="shared" si="32"/>
        <v>0</v>
      </c>
    </row>
    <row r="648" spans="2:8" ht="20.100000000000001" customHeight="1" x14ac:dyDescent="0.3">
      <c r="B648" s="89">
        <f t="shared" si="30"/>
        <v>0</v>
      </c>
      <c r="C648" s="83"/>
      <c r="D648" s="94"/>
      <c r="E648" s="97"/>
      <c r="G648" s="80">
        <f t="shared" si="31"/>
        <v>0</v>
      </c>
      <c r="H648" s="80">
        <f t="shared" si="32"/>
        <v>0</v>
      </c>
    </row>
    <row r="649" spans="2:8" ht="20.100000000000001" customHeight="1" x14ac:dyDescent="0.3">
      <c r="B649" s="89">
        <f t="shared" si="30"/>
        <v>0</v>
      </c>
      <c r="C649" s="83"/>
      <c r="D649" s="94"/>
      <c r="E649" s="97"/>
      <c r="G649" s="80">
        <f t="shared" si="31"/>
        <v>0</v>
      </c>
      <c r="H649" s="80">
        <f t="shared" si="32"/>
        <v>0</v>
      </c>
    </row>
    <row r="650" spans="2:8" ht="20.100000000000001" customHeight="1" x14ac:dyDescent="0.3">
      <c r="B650" s="89">
        <f t="shared" si="30"/>
        <v>0</v>
      </c>
      <c r="C650" s="83"/>
      <c r="D650" s="94"/>
      <c r="E650" s="97"/>
      <c r="G650" s="80">
        <f t="shared" si="31"/>
        <v>0</v>
      </c>
      <c r="H650" s="80">
        <f t="shared" si="32"/>
        <v>0</v>
      </c>
    </row>
    <row r="651" spans="2:8" ht="20.100000000000001" customHeight="1" x14ac:dyDescent="0.3">
      <c r="B651" s="89">
        <f t="shared" si="30"/>
        <v>0</v>
      </c>
      <c r="C651" s="83"/>
      <c r="D651" s="94"/>
      <c r="E651" s="97"/>
      <c r="G651" s="80">
        <f t="shared" si="31"/>
        <v>0</v>
      </c>
      <c r="H651" s="80">
        <f t="shared" si="32"/>
        <v>0</v>
      </c>
    </row>
    <row r="652" spans="2:8" ht="20.100000000000001" customHeight="1" x14ac:dyDescent="0.3">
      <c r="B652" s="89">
        <f t="shared" si="30"/>
        <v>0</v>
      </c>
      <c r="C652" s="83"/>
      <c r="D652" s="94"/>
      <c r="E652" s="97"/>
      <c r="G652" s="80">
        <f t="shared" si="31"/>
        <v>0</v>
      </c>
      <c r="H652" s="80">
        <f t="shared" si="32"/>
        <v>0</v>
      </c>
    </row>
    <row r="653" spans="2:8" ht="20.100000000000001" customHeight="1" x14ac:dyDescent="0.3">
      <c r="B653" s="89">
        <f t="shared" si="30"/>
        <v>0</v>
      </c>
      <c r="C653" s="83"/>
      <c r="D653" s="94"/>
      <c r="E653" s="97"/>
      <c r="G653" s="80">
        <f t="shared" si="31"/>
        <v>0</v>
      </c>
      <c r="H653" s="80">
        <f t="shared" si="32"/>
        <v>0</v>
      </c>
    </row>
    <row r="654" spans="2:8" ht="20.100000000000001" customHeight="1" x14ac:dyDescent="0.3">
      <c r="B654" s="89">
        <f t="shared" si="30"/>
        <v>0</v>
      </c>
      <c r="C654" s="83"/>
      <c r="D654" s="94"/>
      <c r="E654" s="97"/>
      <c r="G654" s="80">
        <f t="shared" si="31"/>
        <v>0</v>
      </c>
      <c r="H654" s="80">
        <f t="shared" si="32"/>
        <v>0</v>
      </c>
    </row>
    <row r="655" spans="2:8" ht="20.100000000000001" customHeight="1" x14ac:dyDescent="0.3">
      <c r="B655" s="89">
        <f t="shared" si="30"/>
        <v>0</v>
      </c>
      <c r="C655" s="83"/>
      <c r="D655" s="94"/>
      <c r="E655" s="97"/>
      <c r="G655" s="80">
        <f t="shared" si="31"/>
        <v>0</v>
      </c>
      <c r="H655" s="80">
        <f t="shared" si="32"/>
        <v>0</v>
      </c>
    </row>
    <row r="656" spans="2:8" ht="20.100000000000001" customHeight="1" x14ac:dyDescent="0.3">
      <c r="B656" s="89">
        <f t="shared" si="30"/>
        <v>0</v>
      </c>
      <c r="C656" s="83"/>
      <c r="D656" s="94"/>
      <c r="E656" s="97"/>
      <c r="G656" s="80">
        <f t="shared" si="31"/>
        <v>0</v>
      </c>
      <c r="H656" s="80">
        <f t="shared" si="32"/>
        <v>0</v>
      </c>
    </row>
    <row r="657" spans="2:8" ht="20.100000000000001" customHeight="1" x14ac:dyDescent="0.3">
      <c r="B657" s="89">
        <f t="shared" si="30"/>
        <v>0</v>
      </c>
      <c r="C657" s="83"/>
      <c r="D657" s="94"/>
      <c r="E657" s="97"/>
      <c r="G657" s="80">
        <f t="shared" si="31"/>
        <v>0</v>
      </c>
      <c r="H657" s="80">
        <f t="shared" si="32"/>
        <v>0</v>
      </c>
    </row>
    <row r="658" spans="2:8" ht="20.100000000000001" customHeight="1" x14ac:dyDescent="0.3">
      <c r="B658" s="89">
        <f t="shared" si="30"/>
        <v>0</v>
      </c>
      <c r="C658" s="83"/>
      <c r="D658" s="94"/>
      <c r="E658" s="97"/>
      <c r="G658" s="80">
        <f t="shared" si="31"/>
        <v>0</v>
      </c>
      <c r="H658" s="80">
        <f t="shared" si="32"/>
        <v>0</v>
      </c>
    </row>
    <row r="659" spans="2:8" ht="20.100000000000001" customHeight="1" x14ac:dyDescent="0.3">
      <c r="B659" s="89">
        <f t="shared" si="30"/>
        <v>0</v>
      </c>
      <c r="C659" s="83"/>
      <c r="D659" s="94"/>
      <c r="E659" s="97"/>
      <c r="G659" s="80">
        <f t="shared" si="31"/>
        <v>0</v>
      </c>
      <c r="H659" s="80">
        <f t="shared" si="32"/>
        <v>0</v>
      </c>
    </row>
    <row r="660" spans="2:8" ht="20.100000000000001" customHeight="1" x14ac:dyDescent="0.3">
      <c r="B660" s="89">
        <f t="shared" si="30"/>
        <v>0</v>
      </c>
      <c r="C660" s="83"/>
      <c r="D660" s="94"/>
      <c r="E660" s="97"/>
      <c r="G660" s="80">
        <f t="shared" si="31"/>
        <v>0</v>
      </c>
      <c r="H660" s="80">
        <f t="shared" si="32"/>
        <v>0</v>
      </c>
    </row>
    <row r="661" spans="2:8" ht="20.100000000000001" customHeight="1" x14ac:dyDescent="0.3">
      <c r="B661" s="89">
        <f t="shared" si="30"/>
        <v>0</v>
      </c>
      <c r="C661" s="83"/>
      <c r="D661" s="94"/>
      <c r="E661" s="97"/>
      <c r="G661" s="80">
        <f t="shared" si="31"/>
        <v>0</v>
      </c>
      <c r="H661" s="80">
        <f t="shared" si="32"/>
        <v>0</v>
      </c>
    </row>
    <row r="662" spans="2:8" ht="20.100000000000001" customHeight="1" x14ac:dyDescent="0.3">
      <c r="B662" s="89">
        <f t="shared" si="30"/>
        <v>0</v>
      </c>
      <c r="C662" s="83"/>
      <c r="D662" s="94"/>
      <c r="E662" s="97"/>
      <c r="G662" s="80">
        <f t="shared" si="31"/>
        <v>0</v>
      </c>
      <c r="H662" s="80">
        <f t="shared" si="32"/>
        <v>0</v>
      </c>
    </row>
    <row r="663" spans="2:8" ht="20.100000000000001" customHeight="1" x14ac:dyDescent="0.3">
      <c r="B663" s="89">
        <f t="shared" si="30"/>
        <v>0</v>
      </c>
      <c r="C663" s="83"/>
      <c r="D663" s="94"/>
      <c r="E663" s="97"/>
      <c r="G663" s="80">
        <f t="shared" si="31"/>
        <v>0</v>
      </c>
      <c r="H663" s="80">
        <f t="shared" si="32"/>
        <v>0</v>
      </c>
    </row>
    <row r="664" spans="2:8" ht="20.100000000000001" customHeight="1" x14ac:dyDescent="0.3">
      <c r="B664" s="89">
        <f t="shared" si="30"/>
        <v>0</v>
      </c>
      <c r="C664" s="83"/>
      <c r="D664" s="94"/>
      <c r="E664" s="97"/>
      <c r="G664" s="80">
        <f t="shared" si="31"/>
        <v>0</v>
      </c>
      <c r="H664" s="80">
        <f t="shared" si="32"/>
        <v>0</v>
      </c>
    </row>
    <row r="665" spans="2:8" ht="20.100000000000001" customHeight="1" x14ac:dyDescent="0.3">
      <c r="B665" s="89">
        <f t="shared" si="30"/>
        <v>0</v>
      </c>
      <c r="C665" s="83"/>
      <c r="D665" s="94"/>
      <c r="E665" s="97"/>
      <c r="G665" s="80">
        <f t="shared" si="31"/>
        <v>0</v>
      </c>
      <c r="H665" s="80">
        <f t="shared" si="32"/>
        <v>0</v>
      </c>
    </row>
    <row r="666" spans="2:8" ht="20.100000000000001" customHeight="1" x14ac:dyDescent="0.3">
      <c r="B666" s="89">
        <f t="shared" si="30"/>
        <v>0</v>
      </c>
      <c r="C666" s="83"/>
      <c r="D666" s="94"/>
      <c r="E666" s="97"/>
      <c r="G666" s="80">
        <f t="shared" si="31"/>
        <v>0</v>
      </c>
      <c r="H666" s="80">
        <f t="shared" si="32"/>
        <v>0</v>
      </c>
    </row>
    <row r="667" spans="2:8" ht="20.100000000000001" customHeight="1" x14ac:dyDescent="0.3">
      <c r="B667" s="89">
        <f t="shared" si="30"/>
        <v>0</v>
      </c>
      <c r="C667" s="83"/>
      <c r="D667" s="94"/>
      <c r="E667" s="97"/>
      <c r="G667" s="80">
        <f t="shared" si="31"/>
        <v>0</v>
      </c>
      <c r="H667" s="80">
        <f t="shared" si="32"/>
        <v>0</v>
      </c>
    </row>
    <row r="668" spans="2:8" ht="20.100000000000001" customHeight="1" x14ac:dyDescent="0.3">
      <c r="B668" s="89">
        <f t="shared" si="30"/>
        <v>0</v>
      </c>
      <c r="C668" s="83"/>
      <c r="D668" s="94"/>
      <c r="E668" s="97"/>
      <c r="G668" s="80">
        <f t="shared" si="31"/>
        <v>0</v>
      </c>
      <c r="H668" s="80">
        <f t="shared" si="32"/>
        <v>0</v>
      </c>
    </row>
    <row r="669" spans="2:8" ht="20.100000000000001" customHeight="1" x14ac:dyDescent="0.3">
      <c r="B669" s="89">
        <f t="shared" si="30"/>
        <v>0</v>
      </c>
      <c r="C669" s="83"/>
      <c r="D669" s="94"/>
      <c r="E669" s="97"/>
      <c r="G669" s="80">
        <f t="shared" si="31"/>
        <v>0</v>
      </c>
      <c r="H669" s="80">
        <f t="shared" si="32"/>
        <v>0</v>
      </c>
    </row>
    <row r="670" spans="2:8" ht="20.100000000000001" customHeight="1" x14ac:dyDescent="0.3">
      <c r="B670" s="89">
        <f t="shared" si="30"/>
        <v>0</v>
      </c>
      <c r="C670" s="83"/>
      <c r="D670" s="94"/>
      <c r="E670" s="97"/>
      <c r="G670" s="80">
        <f t="shared" si="31"/>
        <v>0</v>
      </c>
      <c r="H670" s="80">
        <f t="shared" si="32"/>
        <v>0</v>
      </c>
    </row>
    <row r="671" spans="2:8" ht="20.100000000000001" customHeight="1" x14ac:dyDescent="0.3">
      <c r="B671" s="89">
        <f t="shared" si="30"/>
        <v>0</v>
      </c>
      <c r="C671" s="83"/>
      <c r="D671" s="94"/>
      <c r="E671" s="97"/>
      <c r="G671" s="80">
        <f t="shared" si="31"/>
        <v>0</v>
      </c>
      <c r="H671" s="80">
        <f t="shared" si="32"/>
        <v>0</v>
      </c>
    </row>
    <row r="672" spans="2:8" ht="20.100000000000001" customHeight="1" x14ac:dyDescent="0.3">
      <c r="B672" s="89">
        <f t="shared" si="30"/>
        <v>0</v>
      </c>
      <c r="C672" s="83"/>
      <c r="D672" s="94"/>
      <c r="E672" s="97"/>
      <c r="G672" s="80">
        <f t="shared" si="31"/>
        <v>0</v>
      </c>
      <c r="H672" s="80">
        <f t="shared" si="32"/>
        <v>0</v>
      </c>
    </row>
    <row r="673" spans="2:8" ht="20.100000000000001" customHeight="1" x14ac:dyDescent="0.3">
      <c r="B673" s="89">
        <f t="shared" si="30"/>
        <v>0</v>
      </c>
      <c r="C673" s="83"/>
      <c r="D673" s="94"/>
      <c r="E673" s="97"/>
      <c r="G673" s="80">
        <f t="shared" si="31"/>
        <v>0</v>
      </c>
      <c r="H673" s="80">
        <f t="shared" si="32"/>
        <v>0</v>
      </c>
    </row>
    <row r="674" spans="2:8" ht="20.100000000000001" customHeight="1" x14ac:dyDescent="0.3">
      <c r="B674" s="89">
        <f t="shared" si="30"/>
        <v>0</v>
      </c>
      <c r="C674" s="83"/>
      <c r="D674" s="94"/>
      <c r="E674" s="97"/>
      <c r="G674" s="80">
        <f t="shared" si="31"/>
        <v>0</v>
      </c>
      <c r="H674" s="80">
        <f t="shared" si="32"/>
        <v>0</v>
      </c>
    </row>
    <row r="675" spans="2:8" ht="20.100000000000001" customHeight="1" x14ac:dyDescent="0.3">
      <c r="B675" s="89">
        <f t="shared" si="30"/>
        <v>0</v>
      </c>
      <c r="C675" s="83"/>
      <c r="D675" s="94"/>
      <c r="E675" s="97"/>
      <c r="G675" s="80">
        <f t="shared" si="31"/>
        <v>0</v>
      </c>
      <c r="H675" s="80">
        <f t="shared" si="32"/>
        <v>0</v>
      </c>
    </row>
    <row r="676" spans="2:8" ht="20.100000000000001" customHeight="1" x14ac:dyDescent="0.3">
      <c r="B676" s="89">
        <f t="shared" si="30"/>
        <v>0</v>
      </c>
      <c r="C676" s="83"/>
      <c r="D676" s="94"/>
      <c r="E676" s="97"/>
      <c r="G676" s="80">
        <f t="shared" si="31"/>
        <v>0</v>
      </c>
      <c r="H676" s="80">
        <f t="shared" si="32"/>
        <v>0</v>
      </c>
    </row>
    <row r="677" spans="2:8" ht="20.100000000000001" customHeight="1" x14ac:dyDescent="0.3">
      <c r="B677" s="89">
        <f t="shared" si="30"/>
        <v>0</v>
      </c>
      <c r="C677" s="83"/>
      <c r="D677" s="94"/>
      <c r="E677" s="97"/>
      <c r="G677" s="80">
        <f t="shared" si="31"/>
        <v>0</v>
      </c>
      <c r="H677" s="80">
        <f t="shared" si="32"/>
        <v>0</v>
      </c>
    </row>
    <row r="678" spans="2:8" ht="20.100000000000001" customHeight="1" x14ac:dyDescent="0.3">
      <c r="B678" s="89">
        <f t="shared" si="30"/>
        <v>0</v>
      </c>
      <c r="C678" s="83"/>
      <c r="D678" s="94"/>
      <c r="E678" s="97"/>
      <c r="G678" s="80">
        <f t="shared" si="31"/>
        <v>0</v>
      </c>
      <c r="H678" s="80">
        <f t="shared" si="32"/>
        <v>0</v>
      </c>
    </row>
    <row r="679" spans="2:8" ht="20.100000000000001" customHeight="1" x14ac:dyDescent="0.3">
      <c r="B679" s="89">
        <f t="shared" si="30"/>
        <v>0</v>
      </c>
      <c r="C679" s="83"/>
      <c r="D679" s="94"/>
      <c r="E679" s="97"/>
      <c r="G679" s="80">
        <f t="shared" si="31"/>
        <v>0</v>
      </c>
      <c r="H679" s="80">
        <f t="shared" si="32"/>
        <v>0</v>
      </c>
    </row>
    <row r="680" spans="2:8" ht="20.100000000000001" customHeight="1" x14ac:dyDescent="0.3">
      <c r="B680" s="89">
        <f t="shared" si="30"/>
        <v>0</v>
      </c>
      <c r="C680" s="83"/>
      <c r="D680" s="94"/>
      <c r="E680" s="97"/>
      <c r="G680" s="80">
        <f t="shared" si="31"/>
        <v>0</v>
      </c>
      <c r="H680" s="80">
        <f t="shared" si="32"/>
        <v>0</v>
      </c>
    </row>
    <row r="681" spans="2:8" ht="20.100000000000001" customHeight="1" x14ac:dyDescent="0.3">
      <c r="B681" s="89">
        <f t="shared" si="30"/>
        <v>0</v>
      </c>
      <c r="C681" s="83"/>
      <c r="D681" s="94"/>
      <c r="E681" s="97"/>
      <c r="G681" s="80">
        <f t="shared" si="31"/>
        <v>0</v>
      </c>
      <c r="H681" s="80">
        <f t="shared" si="32"/>
        <v>0</v>
      </c>
    </row>
    <row r="682" spans="2:8" ht="20.100000000000001" customHeight="1" x14ac:dyDescent="0.3">
      <c r="B682" s="89">
        <f t="shared" si="30"/>
        <v>0</v>
      </c>
      <c r="C682" s="83"/>
      <c r="D682" s="94"/>
      <c r="E682" s="97"/>
      <c r="G682" s="80">
        <f t="shared" si="31"/>
        <v>0</v>
      </c>
      <c r="H682" s="80">
        <f t="shared" si="32"/>
        <v>0</v>
      </c>
    </row>
    <row r="683" spans="2:8" ht="20.100000000000001" customHeight="1" x14ac:dyDescent="0.3">
      <c r="B683" s="89">
        <f t="shared" si="30"/>
        <v>0</v>
      </c>
      <c r="C683" s="83"/>
      <c r="D683" s="94"/>
      <c r="E683" s="97"/>
      <c r="G683" s="80">
        <f t="shared" si="31"/>
        <v>0</v>
      </c>
      <c r="H683" s="80">
        <f t="shared" si="32"/>
        <v>0</v>
      </c>
    </row>
    <row r="684" spans="2:8" ht="20.100000000000001" customHeight="1" x14ac:dyDescent="0.3">
      <c r="B684" s="89">
        <f t="shared" si="30"/>
        <v>0</v>
      </c>
      <c r="C684" s="83"/>
      <c r="D684" s="94"/>
      <c r="E684" s="97"/>
      <c r="G684" s="80">
        <f t="shared" si="31"/>
        <v>0</v>
      </c>
      <c r="H684" s="80">
        <f t="shared" si="32"/>
        <v>0</v>
      </c>
    </row>
    <row r="685" spans="2:8" ht="20.100000000000001" customHeight="1" x14ac:dyDescent="0.3">
      <c r="B685" s="89">
        <f t="shared" si="30"/>
        <v>0</v>
      </c>
      <c r="C685" s="83"/>
      <c r="D685" s="94"/>
      <c r="E685" s="97"/>
      <c r="G685" s="80">
        <f t="shared" si="31"/>
        <v>0</v>
      </c>
      <c r="H685" s="80">
        <f t="shared" si="32"/>
        <v>0</v>
      </c>
    </row>
    <row r="686" spans="2:8" ht="20.100000000000001" customHeight="1" x14ac:dyDescent="0.3">
      <c r="B686" s="89">
        <f t="shared" si="30"/>
        <v>0</v>
      </c>
      <c r="C686" s="83"/>
      <c r="D686" s="94"/>
      <c r="E686" s="97"/>
      <c r="G686" s="80">
        <f t="shared" si="31"/>
        <v>0</v>
      </c>
      <c r="H686" s="80">
        <f t="shared" si="32"/>
        <v>0</v>
      </c>
    </row>
    <row r="687" spans="2:8" ht="20.100000000000001" customHeight="1" x14ac:dyDescent="0.3">
      <c r="B687" s="89">
        <f t="shared" si="30"/>
        <v>0</v>
      </c>
      <c r="C687" s="83"/>
      <c r="D687" s="94"/>
      <c r="E687" s="97"/>
      <c r="G687" s="80">
        <f t="shared" si="31"/>
        <v>0</v>
      </c>
      <c r="H687" s="80">
        <f t="shared" si="32"/>
        <v>0</v>
      </c>
    </row>
    <row r="688" spans="2:8" ht="20.100000000000001" customHeight="1" x14ac:dyDescent="0.3">
      <c r="B688" s="89">
        <f t="shared" si="30"/>
        <v>0</v>
      </c>
      <c r="C688" s="83"/>
      <c r="D688" s="94"/>
      <c r="E688" s="97"/>
      <c r="G688" s="80">
        <f t="shared" si="31"/>
        <v>0</v>
      </c>
      <c r="H688" s="80">
        <f t="shared" si="32"/>
        <v>0</v>
      </c>
    </row>
    <row r="689" spans="2:8" ht="20.100000000000001" customHeight="1" x14ac:dyDescent="0.3">
      <c r="B689" s="89">
        <f t="shared" si="30"/>
        <v>0</v>
      </c>
      <c r="C689" s="83"/>
      <c r="D689" s="94"/>
      <c r="E689" s="97"/>
      <c r="G689" s="80">
        <f t="shared" si="31"/>
        <v>0</v>
      </c>
      <c r="H689" s="80">
        <f t="shared" si="32"/>
        <v>0</v>
      </c>
    </row>
    <row r="690" spans="2:8" ht="20.100000000000001" customHeight="1" x14ac:dyDescent="0.3">
      <c r="B690" s="89">
        <f t="shared" si="30"/>
        <v>0</v>
      </c>
      <c r="C690" s="83"/>
      <c r="D690" s="94"/>
      <c r="E690" s="97"/>
      <c r="G690" s="80">
        <f t="shared" si="31"/>
        <v>0</v>
      </c>
      <c r="H690" s="80">
        <f t="shared" si="32"/>
        <v>0</v>
      </c>
    </row>
    <row r="691" spans="2:8" ht="20.100000000000001" customHeight="1" x14ac:dyDescent="0.3">
      <c r="B691" s="89">
        <f t="shared" si="30"/>
        <v>0</v>
      </c>
      <c r="C691" s="83"/>
      <c r="D691" s="94"/>
      <c r="E691" s="97"/>
      <c r="G691" s="80">
        <f t="shared" si="31"/>
        <v>0</v>
      </c>
      <c r="H691" s="80">
        <f t="shared" si="32"/>
        <v>0</v>
      </c>
    </row>
    <row r="692" spans="2:8" ht="20.100000000000001" customHeight="1" x14ac:dyDescent="0.3">
      <c r="B692" s="89">
        <f t="shared" si="30"/>
        <v>0</v>
      </c>
      <c r="C692" s="83"/>
      <c r="D692" s="94"/>
      <c r="E692" s="97"/>
      <c r="G692" s="80">
        <f t="shared" si="31"/>
        <v>0</v>
      </c>
      <c r="H692" s="80">
        <f t="shared" si="32"/>
        <v>0</v>
      </c>
    </row>
    <row r="693" spans="2:8" ht="20.100000000000001" customHeight="1" x14ac:dyDescent="0.3">
      <c r="B693" s="89">
        <f t="shared" si="30"/>
        <v>0</v>
      </c>
      <c r="C693" s="83"/>
      <c r="D693" s="94"/>
      <c r="E693" s="97"/>
      <c r="G693" s="80">
        <f t="shared" si="31"/>
        <v>0</v>
      </c>
      <c r="H693" s="80">
        <f t="shared" si="32"/>
        <v>0</v>
      </c>
    </row>
    <row r="694" spans="2:8" ht="20.100000000000001" customHeight="1" x14ac:dyDescent="0.3">
      <c r="B694" s="89">
        <f t="shared" si="30"/>
        <v>0</v>
      </c>
      <c r="C694" s="83"/>
      <c r="D694" s="94"/>
      <c r="E694" s="97"/>
      <c r="G694" s="80">
        <f t="shared" si="31"/>
        <v>0</v>
      </c>
      <c r="H694" s="80">
        <f t="shared" si="32"/>
        <v>0</v>
      </c>
    </row>
    <row r="695" spans="2:8" ht="20.100000000000001" customHeight="1" x14ac:dyDescent="0.3">
      <c r="B695" s="89">
        <f t="shared" si="30"/>
        <v>0</v>
      </c>
      <c r="C695" s="83"/>
      <c r="D695" s="94"/>
      <c r="E695" s="97"/>
      <c r="G695" s="80">
        <f t="shared" si="31"/>
        <v>0</v>
      </c>
      <c r="H695" s="80">
        <f t="shared" si="32"/>
        <v>0</v>
      </c>
    </row>
    <row r="696" spans="2:8" ht="20.100000000000001" customHeight="1" x14ac:dyDescent="0.3">
      <c r="B696" s="89">
        <f t="shared" si="30"/>
        <v>0</v>
      </c>
      <c r="C696" s="83"/>
      <c r="D696" s="94"/>
      <c r="E696" s="97"/>
      <c r="G696" s="80">
        <f t="shared" si="31"/>
        <v>0</v>
      </c>
      <c r="H696" s="80">
        <f t="shared" si="32"/>
        <v>0</v>
      </c>
    </row>
    <row r="697" spans="2:8" ht="20.100000000000001" customHeight="1" x14ac:dyDescent="0.3">
      <c r="B697" s="89">
        <f t="shared" si="30"/>
        <v>0</v>
      </c>
      <c r="C697" s="83"/>
      <c r="D697" s="94"/>
      <c r="E697" s="97"/>
      <c r="G697" s="80">
        <f t="shared" si="31"/>
        <v>0</v>
      </c>
      <c r="H697" s="80">
        <f t="shared" si="32"/>
        <v>0</v>
      </c>
    </row>
    <row r="698" spans="2:8" ht="20.100000000000001" customHeight="1" x14ac:dyDescent="0.3">
      <c r="B698" s="89">
        <f t="shared" si="30"/>
        <v>0</v>
      </c>
      <c r="C698" s="83"/>
      <c r="D698" s="94"/>
      <c r="E698" s="97"/>
      <c r="G698" s="80">
        <f t="shared" si="31"/>
        <v>0</v>
      </c>
      <c r="H698" s="80">
        <f t="shared" si="32"/>
        <v>0</v>
      </c>
    </row>
    <row r="699" spans="2:8" ht="20.100000000000001" customHeight="1" x14ac:dyDescent="0.3">
      <c r="B699" s="89">
        <f t="shared" si="30"/>
        <v>0</v>
      </c>
      <c r="C699" s="83"/>
      <c r="D699" s="94"/>
      <c r="E699" s="97"/>
      <c r="G699" s="80">
        <f t="shared" si="31"/>
        <v>0</v>
      </c>
      <c r="H699" s="80">
        <f t="shared" si="32"/>
        <v>0</v>
      </c>
    </row>
    <row r="700" spans="2:8" ht="20.100000000000001" customHeight="1" x14ac:dyDescent="0.3">
      <c r="B700" s="89">
        <f t="shared" si="30"/>
        <v>0</v>
      </c>
      <c r="C700" s="83"/>
      <c r="D700" s="94"/>
      <c r="E700" s="97"/>
      <c r="G700" s="80">
        <f t="shared" si="31"/>
        <v>0</v>
      </c>
      <c r="H700" s="80">
        <f t="shared" si="32"/>
        <v>0</v>
      </c>
    </row>
    <row r="701" spans="2:8" ht="20.100000000000001" customHeight="1" x14ac:dyDescent="0.3">
      <c r="B701" s="89">
        <f t="shared" si="30"/>
        <v>0</v>
      </c>
      <c r="C701" s="83"/>
      <c r="D701" s="94"/>
      <c r="E701" s="97"/>
      <c r="G701" s="80">
        <f t="shared" si="31"/>
        <v>0</v>
      </c>
      <c r="H701" s="80">
        <f t="shared" si="32"/>
        <v>0</v>
      </c>
    </row>
    <row r="702" spans="2:8" ht="20.100000000000001" customHeight="1" x14ac:dyDescent="0.3">
      <c r="B702" s="89">
        <f t="shared" si="30"/>
        <v>0</v>
      </c>
      <c r="C702" s="83"/>
      <c r="D702" s="94"/>
      <c r="E702" s="97"/>
      <c r="G702" s="80">
        <f t="shared" si="31"/>
        <v>0</v>
      </c>
      <c r="H702" s="80">
        <f t="shared" si="32"/>
        <v>0</v>
      </c>
    </row>
    <row r="703" spans="2:8" ht="20.100000000000001" customHeight="1" x14ac:dyDescent="0.3">
      <c r="B703" s="89">
        <f t="shared" si="30"/>
        <v>0</v>
      </c>
      <c r="C703" s="83"/>
      <c r="D703" s="94"/>
      <c r="E703" s="97"/>
      <c r="G703" s="80">
        <f t="shared" si="31"/>
        <v>0</v>
      </c>
      <c r="H703" s="80">
        <f t="shared" si="32"/>
        <v>0</v>
      </c>
    </row>
    <row r="704" spans="2:8" ht="20.100000000000001" customHeight="1" x14ac:dyDescent="0.3">
      <c r="B704" s="89">
        <f t="shared" si="30"/>
        <v>0</v>
      </c>
      <c r="C704" s="83"/>
      <c r="D704" s="94"/>
      <c r="E704" s="97"/>
      <c r="G704" s="80">
        <f t="shared" si="31"/>
        <v>0</v>
      </c>
      <c r="H704" s="80">
        <f t="shared" si="32"/>
        <v>0</v>
      </c>
    </row>
    <row r="705" spans="2:8" ht="20.100000000000001" customHeight="1" x14ac:dyDescent="0.3">
      <c r="B705" s="89">
        <f t="shared" si="30"/>
        <v>0</v>
      </c>
      <c r="C705" s="83"/>
      <c r="D705" s="94"/>
      <c r="E705" s="97"/>
      <c r="G705" s="80">
        <f t="shared" si="31"/>
        <v>0</v>
      </c>
      <c r="H705" s="80">
        <f t="shared" si="32"/>
        <v>0</v>
      </c>
    </row>
    <row r="706" spans="2:8" ht="20.100000000000001" customHeight="1" x14ac:dyDescent="0.3">
      <c r="B706" s="89">
        <f t="shared" si="30"/>
        <v>0</v>
      </c>
      <c r="C706" s="83"/>
      <c r="D706" s="94"/>
      <c r="E706" s="97"/>
      <c r="G706" s="80">
        <f t="shared" si="31"/>
        <v>0</v>
      </c>
      <c r="H706" s="80">
        <f t="shared" si="32"/>
        <v>0</v>
      </c>
    </row>
    <row r="707" spans="2:8" ht="20.100000000000001" customHeight="1" x14ac:dyDescent="0.3">
      <c r="B707" s="89">
        <f t="shared" si="30"/>
        <v>0</v>
      </c>
      <c r="C707" s="83"/>
      <c r="D707" s="94"/>
      <c r="E707" s="97"/>
      <c r="G707" s="80">
        <f t="shared" si="31"/>
        <v>0</v>
      </c>
      <c r="H707" s="80">
        <f t="shared" si="32"/>
        <v>0</v>
      </c>
    </row>
    <row r="708" spans="2:8" ht="20.100000000000001" customHeight="1" x14ac:dyDescent="0.3">
      <c r="B708" s="89">
        <f t="shared" si="30"/>
        <v>0</v>
      </c>
      <c r="C708" s="83"/>
      <c r="D708" s="94"/>
      <c r="E708" s="97"/>
      <c r="G708" s="80">
        <f t="shared" si="31"/>
        <v>0</v>
      </c>
      <c r="H708" s="80">
        <f t="shared" si="32"/>
        <v>0</v>
      </c>
    </row>
    <row r="709" spans="2:8" ht="20.100000000000001" customHeight="1" x14ac:dyDescent="0.3">
      <c r="B709" s="89">
        <f t="shared" ref="B709:B772" si="33">C709</f>
        <v>0</v>
      </c>
      <c r="C709" s="83"/>
      <c r="D709" s="94"/>
      <c r="E709" s="97"/>
      <c r="G709" s="80">
        <f t="shared" ref="G709:G772" si="34">IF(C709&lt;&gt;"",1,0)</f>
        <v>0</v>
      </c>
      <c r="H709" s="80">
        <f t="shared" ref="H709:H772" si="35">IF(G709=1,IF(D709="ano",1,0),0)</f>
        <v>0</v>
      </c>
    </row>
    <row r="710" spans="2:8" ht="20.100000000000001" customHeight="1" x14ac:dyDescent="0.3">
      <c r="B710" s="89">
        <f t="shared" si="33"/>
        <v>0</v>
      </c>
      <c r="C710" s="83"/>
      <c r="D710" s="94"/>
      <c r="E710" s="97"/>
      <c r="G710" s="80">
        <f t="shared" si="34"/>
        <v>0</v>
      </c>
      <c r="H710" s="80">
        <f t="shared" si="35"/>
        <v>0</v>
      </c>
    </row>
    <row r="711" spans="2:8" ht="20.100000000000001" customHeight="1" x14ac:dyDescent="0.3">
      <c r="B711" s="89">
        <f t="shared" si="33"/>
        <v>0</v>
      </c>
      <c r="C711" s="83"/>
      <c r="D711" s="94"/>
      <c r="E711" s="97"/>
      <c r="G711" s="80">
        <f t="shared" si="34"/>
        <v>0</v>
      </c>
      <c r="H711" s="80">
        <f t="shared" si="35"/>
        <v>0</v>
      </c>
    </row>
    <row r="712" spans="2:8" ht="20.100000000000001" customHeight="1" x14ac:dyDescent="0.3">
      <c r="B712" s="89">
        <f t="shared" si="33"/>
        <v>0</v>
      </c>
      <c r="C712" s="83"/>
      <c r="D712" s="94"/>
      <c r="E712" s="97"/>
      <c r="G712" s="80">
        <f t="shared" si="34"/>
        <v>0</v>
      </c>
      <c r="H712" s="80">
        <f t="shared" si="35"/>
        <v>0</v>
      </c>
    </row>
    <row r="713" spans="2:8" ht="20.100000000000001" customHeight="1" x14ac:dyDescent="0.3">
      <c r="B713" s="89">
        <f t="shared" si="33"/>
        <v>0</v>
      </c>
      <c r="C713" s="83"/>
      <c r="D713" s="94"/>
      <c r="E713" s="97"/>
      <c r="G713" s="80">
        <f t="shared" si="34"/>
        <v>0</v>
      </c>
      <c r="H713" s="80">
        <f t="shared" si="35"/>
        <v>0</v>
      </c>
    </row>
    <row r="714" spans="2:8" ht="20.100000000000001" customHeight="1" x14ac:dyDescent="0.3">
      <c r="B714" s="89">
        <f t="shared" si="33"/>
        <v>0</v>
      </c>
      <c r="C714" s="83"/>
      <c r="D714" s="94"/>
      <c r="E714" s="97"/>
      <c r="G714" s="80">
        <f t="shared" si="34"/>
        <v>0</v>
      </c>
      <c r="H714" s="80">
        <f t="shared" si="35"/>
        <v>0</v>
      </c>
    </row>
    <row r="715" spans="2:8" ht="20.100000000000001" customHeight="1" x14ac:dyDescent="0.3">
      <c r="B715" s="89">
        <f t="shared" si="33"/>
        <v>0</v>
      </c>
      <c r="C715" s="83"/>
      <c r="D715" s="94"/>
      <c r="E715" s="97"/>
      <c r="G715" s="80">
        <f t="shared" si="34"/>
        <v>0</v>
      </c>
      <c r="H715" s="80">
        <f t="shared" si="35"/>
        <v>0</v>
      </c>
    </row>
    <row r="716" spans="2:8" ht="20.100000000000001" customHeight="1" x14ac:dyDescent="0.3">
      <c r="B716" s="89">
        <f t="shared" si="33"/>
        <v>0</v>
      </c>
      <c r="C716" s="83"/>
      <c r="D716" s="94"/>
      <c r="E716" s="97"/>
      <c r="G716" s="80">
        <f t="shared" si="34"/>
        <v>0</v>
      </c>
      <c r="H716" s="80">
        <f t="shared" si="35"/>
        <v>0</v>
      </c>
    </row>
    <row r="717" spans="2:8" ht="20.100000000000001" customHeight="1" x14ac:dyDescent="0.3">
      <c r="B717" s="89">
        <f t="shared" si="33"/>
        <v>0</v>
      </c>
      <c r="C717" s="83"/>
      <c r="D717" s="94"/>
      <c r="E717" s="97"/>
      <c r="G717" s="80">
        <f t="shared" si="34"/>
        <v>0</v>
      </c>
      <c r="H717" s="80">
        <f t="shared" si="35"/>
        <v>0</v>
      </c>
    </row>
    <row r="718" spans="2:8" ht="20.100000000000001" customHeight="1" x14ac:dyDescent="0.3">
      <c r="B718" s="89">
        <f t="shared" si="33"/>
        <v>0</v>
      </c>
      <c r="C718" s="83"/>
      <c r="D718" s="94"/>
      <c r="E718" s="97"/>
      <c r="G718" s="80">
        <f t="shared" si="34"/>
        <v>0</v>
      </c>
      <c r="H718" s="80">
        <f t="shared" si="35"/>
        <v>0</v>
      </c>
    </row>
    <row r="719" spans="2:8" ht="20.100000000000001" customHeight="1" x14ac:dyDescent="0.3">
      <c r="B719" s="89">
        <f t="shared" si="33"/>
        <v>0</v>
      </c>
      <c r="C719" s="83"/>
      <c r="D719" s="94"/>
      <c r="E719" s="97"/>
      <c r="G719" s="80">
        <f t="shared" si="34"/>
        <v>0</v>
      </c>
      <c r="H719" s="80">
        <f t="shared" si="35"/>
        <v>0</v>
      </c>
    </row>
    <row r="720" spans="2:8" ht="20.100000000000001" customHeight="1" x14ac:dyDescent="0.3">
      <c r="B720" s="89">
        <f t="shared" si="33"/>
        <v>0</v>
      </c>
      <c r="C720" s="83"/>
      <c r="D720" s="94"/>
      <c r="E720" s="97"/>
      <c r="G720" s="80">
        <f t="shared" si="34"/>
        <v>0</v>
      </c>
      <c r="H720" s="80">
        <f t="shared" si="35"/>
        <v>0</v>
      </c>
    </row>
    <row r="721" spans="2:8" ht="20.100000000000001" customHeight="1" x14ac:dyDescent="0.3">
      <c r="B721" s="89">
        <f t="shared" si="33"/>
        <v>0</v>
      </c>
      <c r="C721" s="83"/>
      <c r="D721" s="94"/>
      <c r="E721" s="97"/>
      <c r="G721" s="80">
        <f t="shared" si="34"/>
        <v>0</v>
      </c>
      <c r="H721" s="80">
        <f t="shared" si="35"/>
        <v>0</v>
      </c>
    </row>
    <row r="722" spans="2:8" ht="20.100000000000001" customHeight="1" x14ac:dyDescent="0.3">
      <c r="B722" s="89">
        <f t="shared" si="33"/>
        <v>0</v>
      </c>
      <c r="C722" s="83"/>
      <c r="D722" s="94"/>
      <c r="E722" s="97"/>
      <c r="G722" s="80">
        <f t="shared" si="34"/>
        <v>0</v>
      </c>
      <c r="H722" s="80">
        <f t="shared" si="35"/>
        <v>0</v>
      </c>
    </row>
    <row r="723" spans="2:8" ht="20.100000000000001" customHeight="1" x14ac:dyDescent="0.3">
      <c r="B723" s="89">
        <f t="shared" si="33"/>
        <v>0</v>
      </c>
      <c r="C723" s="83"/>
      <c r="D723" s="94"/>
      <c r="E723" s="97"/>
      <c r="G723" s="80">
        <f t="shared" si="34"/>
        <v>0</v>
      </c>
      <c r="H723" s="80">
        <f t="shared" si="35"/>
        <v>0</v>
      </c>
    </row>
    <row r="724" spans="2:8" ht="20.100000000000001" customHeight="1" x14ac:dyDescent="0.3">
      <c r="B724" s="89">
        <f t="shared" si="33"/>
        <v>0</v>
      </c>
      <c r="C724" s="83"/>
      <c r="D724" s="94"/>
      <c r="E724" s="97"/>
      <c r="G724" s="80">
        <f t="shared" si="34"/>
        <v>0</v>
      </c>
      <c r="H724" s="80">
        <f t="shared" si="35"/>
        <v>0</v>
      </c>
    </row>
    <row r="725" spans="2:8" ht="20.100000000000001" customHeight="1" x14ac:dyDescent="0.3">
      <c r="B725" s="89">
        <f t="shared" si="33"/>
        <v>0</v>
      </c>
      <c r="C725" s="83"/>
      <c r="D725" s="94"/>
      <c r="E725" s="97"/>
      <c r="G725" s="80">
        <f t="shared" si="34"/>
        <v>0</v>
      </c>
      <c r="H725" s="80">
        <f t="shared" si="35"/>
        <v>0</v>
      </c>
    </row>
    <row r="726" spans="2:8" ht="20.100000000000001" customHeight="1" x14ac:dyDescent="0.3">
      <c r="B726" s="89">
        <f t="shared" si="33"/>
        <v>0</v>
      </c>
      <c r="C726" s="83"/>
      <c r="D726" s="94"/>
      <c r="E726" s="97"/>
      <c r="G726" s="80">
        <f t="shared" si="34"/>
        <v>0</v>
      </c>
      <c r="H726" s="80">
        <f t="shared" si="35"/>
        <v>0</v>
      </c>
    </row>
    <row r="727" spans="2:8" ht="20.100000000000001" customHeight="1" x14ac:dyDescent="0.3">
      <c r="B727" s="89">
        <f t="shared" si="33"/>
        <v>0</v>
      </c>
      <c r="C727" s="83"/>
      <c r="D727" s="94"/>
      <c r="E727" s="97"/>
      <c r="G727" s="80">
        <f t="shared" si="34"/>
        <v>0</v>
      </c>
      <c r="H727" s="80">
        <f t="shared" si="35"/>
        <v>0</v>
      </c>
    </row>
    <row r="728" spans="2:8" ht="20.100000000000001" customHeight="1" x14ac:dyDescent="0.3">
      <c r="B728" s="89">
        <f t="shared" si="33"/>
        <v>0</v>
      </c>
      <c r="C728" s="83"/>
      <c r="D728" s="94"/>
      <c r="E728" s="97"/>
      <c r="G728" s="80">
        <f t="shared" si="34"/>
        <v>0</v>
      </c>
      <c r="H728" s="80">
        <f t="shared" si="35"/>
        <v>0</v>
      </c>
    </row>
    <row r="729" spans="2:8" ht="20.100000000000001" customHeight="1" x14ac:dyDescent="0.3">
      <c r="B729" s="89">
        <f t="shared" si="33"/>
        <v>0</v>
      </c>
      <c r="C729" s="83"/>
      <c r="D729" s="94"/>
      <c r="E729" s="97"/>
      <c r="G729" s="80">
        <f t="shared" si="34"/>
        <v>0</v>
      </c>
      <c r="H729" s="80">
        <f t="shared" si="35"/>
        <v>0</v>
      </c>
    </row>
    <row r="730" spans="2:8" ht="20.100000000000001" customHeight="1" x14ac:dyDescent="0.3">
      <c r="B730" s="89">
        <f t="shared" si="33"/>
        <v>0</v>
      </c>
      <c r="C730" s="83"/>
      <c r="D730" s="94"/>
      <c r="E730" s="97"/>
      <c r="G730" s="80">
        <f t="shared" si="34"/>
        <v>0</v>
      </c>
      <c r="H730" s="80">
        <f t="shared" si="35"/>
        <v>0</v>
      </c>
    </row>
    <row r="731" spans="2:8" ht="20.100000000000001" customHeight="1" x14ac:dyDescent="0.3">
      <c r="B731" s="89">
        <f t="shared" si="33"/>
        <v>0</v>
      </c>
      <c r="C731" s="83"/>
      <c r="D731" s="94"/>
      <c r="E731" s="97"/>
      <c r="G731" s="80">
        <f t="shared" si="34"/>
        <v>0</v>
      </c>
      <c r="H731" s="80">
        <f t="shared" si="35"/>
        <v>0</v>
      </c>
    </row>
    <row r="732" spans="2:8" ht="20.100000000000001" customHeight="1" x14ac:dyDescent="0.3">
      <c r="B732" s="89">
        <f t="shared" si="33"/>
        <v>0</v>
      </c>
      <c r="C732" s="83"/>
      <c r="D732" s="94"/>
      <c r="E732" s="97"/>
      <c r="G732" s="80">
        <f t="shared" si="34"/>
        <v>0</v>
      </c>
      <c r="H732" s="80">
        <f t="shared" si="35"/>
        <v>0</v>
      </c>
    </row>
    <row r="733" spans="2:8" ht="20.100000000000001" customHeight="1" x14ac:dyDescent="0.3">
      <c r="B733" s="89">
        <f t="shared" si="33"/>
        <v>0</v>
      </c>
      <c r="C733" s="83"/>
      <c r="D733" s="94"/>
      <c r="E733" s="97"/>
      <c r="G733" s="80">
        <f t="shared" si="34"/>
        <v>0</v>
      </c>
      <c r="H733" s="80">
        <f t="shared" si="35"/>
        <v>0</v>
      </c>
    </row>
    <row r="734" spans="2:8" ht="20.100000000000001" customHeight="1" x14ac:dyDescent="0.3">
      <c r="B734" s="89">
        <f t="shared" si="33"/>
        <v>0</v>
      </c>
      <c r="C734" s="83"/>
      <c r="D734" s="94"/>
      <c r="E734" s="97"/>
      <c r="G734" s="80">
        <f t="shared" si="34"/>
        <v>0</v>
      </c>
      <c r="H734" s="80">
        <f t="shared" si="35"/>
        <v>0</v>
      </c>
    </row>
    <row r="735" spans="2:8" ht="20.100000000000001" customHeight="1" x14ac:dyDescent="0.3">
      <c r="B735" s="89">
        <f t="shared" si="33"/>
        <v>0</v>
      </c>
      <c r="C735" s="83"/>
      <c r="D735" s="94"/>
      <c r="E735" s="97"/>
      <c r="G735" s="80">
        <f t="shared" si="34"/>
        <v>0</v>
      </c>
      <c r="H735" s="80">
        <f t="shared" si="35"/>
        <v>0</v>
      </c>
    </row>
    <row r="736" spans="2:8" ht="20.100000000000001" customHeight="1" x14ac:dyDescent="0.3">
      <c r="B736" s="89">
        <f t="shared" si="33"/>
        <v>0</v>
      </c>
      <c r="C736" s="83"/>
      <c r="D736" s="94"/>
      <c r="E736" s="97"/>
      <c r="G736" s="80">
        <f t="shared" si="34"/>
        <v>0</v>
      </c>
      <c r="H736" s="80">
        <f t="shared" si="35"/>
        <v>0</v>
      </c>
    </row>
    <row r="737" spans="2:8" ht="20.100000000000001" customHeight="1" x14ac:dyDescent="0.3">
      <c r="B737" s="89">
        <f t="shared" si="33"/>
        <v>0</v>
      </c>
      <c r="C737" s="83"/>
      <c r="D737" s="94"/>
      <c r="E737" s="97"/>
      <c r="G737" s="80">
        <f t="shared" si="34"/>
        <v>0</v>
      </c>
      <c r="H737" s="80">
        <f t="shared" si="35"/>
        <v>0</v>
      </c>
    </row>
    <row r="738" spans="2:8" ht="20.100000000000001" customHeight="1" x14ac:dyDescent="0.3">
      <c r="B738" s="89">
        <f t="shared" si="33"/>
        <v>0</v>
      </c>
      <c r="C738" s="83"/>
      <c r="D738" s="94"/>
      <c r="E738" s="97"/>
      <c r="G738" s="80">
        <f t="shared" si="34"/>
        <v>0</v>
      </c>
      <c r="H738" s="80">
        <f t="shared" si="35"/>
        <v>0</v>
      </c>
    </row>
    <row r="739" spans="2:8" ht="20.100000000000001" customHeight="1" x14ac:dyDescent="0.3">
      <c r="B739" s="89">
        <f t="shared" si="33"/>
        <v>0</v>
      </c>
      <c r="C739" s="83"/>
      <c r="D739" s="94"/>
      <c r="E739" s="97"/>
      <c r="G739" s="80">
        <f t="shared" si="34"/>
        <v>0</v>
      </c>
      <c r="H739" s="80">
        <f t="shared" si="35"/>
        <v>0</v>
      </c>
    </row>
    <row r="740" spans="2:8" ht="20.100000000000001" customHeight="1" x14ac:dyDescent="0.3">
      <c r="B740" s="89">
        <f t="shared" si="33"/>
        <v>0</v>
      </c>
      <c r="C740" s="83"/>
      <c r="D740" s="94"/>
      <c r="E740" s="97"/>
      <c r="G740" s="80">
        <f t="shared" si="34"/>
        <v>0</v>
      </c>
      <c r="H740" s="80">
        <f t="shared" si="35"/>
        <v>0</v>
      </c>
    </row>
    <row r="741" spans="2:8" ht="20.100000000000001" customHeight="1" x14ac:dyDescent="0.3">
      <c r="B741" s="89">
        <f t="shared" si="33"/>
        <v>0</v>
      </c>
      <c r="C741" s="83"/>
      <c r="D741" s="94"/>
      <c r="E741" s="97"/>
      <c r="G741" s="80">
        <f t="shared" si="34"/>
        <v>0</v>
      </c>
      <c r="H741" s="80">
        <f t="shared" si="35"/>
        <v>0</v>
      </c>
    </row>
    <row r="742" spans="2:8" ht="20.100000000000001" customHeight="1" x14ac:dyDescent="0.3">
      <c r="B742" s="89">
        <f t="shared" si="33"/>
        <v>0</v>
      </c>
      <c r="C742" s="83"/>
      <c r="D742" s="94"/>
      <c r="E742" s="97"/>
      <c r="G742" s="80">
        <f t="shared" si="34"/>
        <v>0</v>
      </c>
      <c r="H742" s="80">
        <f t="shared" si="35"/>
        <v>0</v>
      </c>
    </row>
    <row r="743" spans="2:8" ht="20.100000000000001" customHeight="1" x14ac:dyDescent="0.3">
      <c r="B743" s="89">
        <f t="shared" si="33"/>
        <v>0</v>
      </c>
      <c r="C743" s="83"/>
      <c r="D743" s="94"/>
      <c r="E743" s="97"/>
      <c r="G743" s="80">
        <f t="shared" si="34"/>
        <v>0</v>
      </c>
      <c r="H743" s="80">
        <f t="shared" si="35"/>
        <v>0</v>
      </c>
    </row>
    <row r="744" spans="2:8" ht="20.100000000000001" customHeight="1" x14ac:dyDescent="0.3">
      <c r="B744" s="89">
        <f t="shared" si="33"/>
        <v>0</v>
      </c>
      <c r="C744" s="83"/>
      <c r="D744" s="94"/>
      <c r="E744" s="97"/>
      <c r="G744" s="80">
        <f t="shared" si="34"/>
        <v>0</v>
      </c>
      <c r="H744" s="80">
        <f t="shared" si="35"/>
        <v>0</v>
      </c>
    </row>
    <row r="745" spans="2:8" ht="20.100000000000001" customHeight="1" x14ac:dyDescent="0.3">
      <c r="B745" s="89">
        <f t="shared" si="33"/>
        <v>0</v>
      </c>
      <c r="C745" s="83"/>
      <c r="D745" s="94"/>
      <c r="E745" s="97"/>
      <c r="G745" s="80">
        <f t="shared" si="34"/>
        <v>0</v>
      </c>
      <c r="H745" s="80">
        <f t="shared" si="35"/>
        <v>0</v>
      </c>
    </row>
    <row r="746" spans="2:8" ht="20.100000000000001" customHeight="1" x14ac:dyDescent="0.3">
      <c r="B746" s="89">
        <f t="shared" si="33"/>
        <v>0</v>
      </c>
      <c r="C746" s="83"/>
      <c r="D746" s="94"/>
      <c r="E746" s="97"/>
      <c r="G746" s="80">
        <f t="shared" si="34"/>
        <v>0</v>
      </c>
      <c r="H746" s="80">
        <f t="shared" si="35"/>
        <v>0</v>
      </c>
    </row>
    <row r="747" spans="2:8" ht="20.100000000000001" customHeight="1" x14ac:dyDescent="0.3">
      <c r="B747" s="89">
        <f t="shared" si="33"/>
        <v>0</v>
      </c>
      <c r="C747" s="83"/>
      <c r="D747" s="94"/>
      <c r="E747" s="97"/>
      <c r="G747" s="80">
        <f t="shared" si="34"/>
        <v>0</v>
      </c>
      <c r="H747" s="80">
        <f t="shared" si="35"/>
        <v>0</v>
      </c>
    </row>
    <row r="748" spans="2:8" ht="20.100000000000001" customHeight="1" x14ac:dyDescent="0.3">
      <c r="B748" s="89">
        <f t="shared" si="33"/>
        <v>0</v>
      </c>
      <c r="C748" s="83"/>
      <c r="D748" s="94"/>
      <c r="E748" s="97"/>
      <c r="G748" s="80">
        <f t="shared" si="34"/>
        <v>0</v>
      </c>
      <c r="H748" s="80">
        <f t="shared" si="35"/>
        <v>0</v>
      </c>
    </row>
    <row r="749" spans="2:8" ht="20.100000000000001" customHeight="1" x14ac:dyDescent="0.3">
      <c r="B749" s="89">
        <f t="shared" si="33"/>
        <v>0</v>
      </c>
      <c r="C749" s="83"/>
      <c r="D749" s="94"/>
      <c r="E749" s="97"/>
      <c r="G749" s="80">
        <f t="shared" si="34"/>
        <v>0</v>
      </c>
      <c r="H749" s="80">
        <f t="shared" si="35"/>
        <v>0</v>
      </c>
    </row>
    <row r="750" spans="2:8" ht="20.100000000000001" customHeight="1" x14ac:dyDescent="0.3">
      <c r="B750" s="89">
        <f t="shared" si="33"/>
        <v>0</v>
      </c>
      <c r="C750" s="83"/>
      <c r="D750" s="94"/>
      <c r="E750" s="97"/>
      <c r="G750" s="80">
        <f t="shared" si="34"/>
        <v>0</v>
      </c>
      <c r="H750" s="80">
        <f t="shared" si="35"/>
        <v>0</v>
      </c>
    </row>
    <row r="751" spans="2:8" ht="20.100000000000001" customHeight="1" x14ac:dyDescent="0.3">
      <c r="B751" s="89">
        <f t="shared" si="33"/>
        <v>0</v>
      </c>
      <c r="C751" s="83"/>
      <c r="D751" s="94"/>
      <c r="E751" s="97"/>
      <c r="G751" s="80">
        <f t="shared" si="34"/>
        <v>0</v>
      </c>
      <c r="H751" s="80">
        <f t="shared" si="35"/>
        <v>0</v>
      </c>
    </row>
    <row r="752" spans="2:8" ht="20.100000000000001" customHeight="1" x14ac:dyDescent="0.3">
      <c r="B752" s="89">
        <f t="shared" si="33"/>
        <v>0</v>
      </c>
      <c r="C752" s="83"/>
      <c r="D752" s="94"/>
      <c r="E752" s="97"/>
      <c r="G752" s="80">
        <f t="shared" si="34"/>
        <v>0</v>
      </c>
      <c r="H752" s="80">
        <f t="shared" si="35"/>
        <v>0</v>
      </c>
    </row>
    <row r="753" spans="2:8" ht="20.100000000000001" customHeight="1" x14ac:dyDescent="0.3">
      <c r="B753" s="89">
        <f t="shared" si="33"/>
        <v>0</v>
      </c>
      <c r="C753" s="83"/>
      <c r="D753" s="94"/>
      <c r="E753" s="97"/>
      <c r="G753" s="80">
        <f t="shared" si="34"/>
        <v>0</v>
      </c>
      <c r="H753" s="80">
        <f t="shared" si="35"/>
        <v>0</v>
      </c>
    </row>
    <row r="754" spans="2:8" ht="20.100000000000001" customHeight="1" x14ac:dyDescent="0.3">
      <c r="B754" s="89">
        <f t="shared" si="33"/>
        <v>0</v>
      </c>
      <c r="C754" s="83"/>
      <c r="D754" s="94"/>
      <c r="E754" s="97"/>
      <c r="G754" s="80">
        <f t="shared" si="34"/>
        <v>0</v>
      </c>
      <c r="H754" s="80">
        <f t="shared" si="35"/>
        <v>0</v>
      </c>
    </row>
    <row r="755" spans="2:8" ht="20.100000000000001" customHeight="1" x14ac:dyDescent="0.3">
      <c r="B755" s="89">
        <f t="shared" si="33"/>
        <v>0</v>
      </c>
      <c r="C755" s="83"/>
      <c r="D755" s="94"/>
      <c r="E755" s="97"/>
      <c r="G755" s="80">
        <f t="shared" si="34"/>
        <v>0</v>
      </c>
      <c r="H755" s="80">
        <f t="shared" si="35"/>
        <v>0</v>
      </c>
    </row>
    <row r="756" spans="2:8" ht="20.100000000000001" customHeight="1" x14ac:dyDescent="0.3">
      <c r="B756" s="89">
        <f t="shared" si="33"/>
        <v>0</v>
      </c>
      <c r="C756" s="83"/>
      <c r="D756" s="94"/>
      <c r="E756" s="97"/>
      <c r="G756" s="80">
        <f t="shared" si="34"/>
        <v>0</v>
      </c>
      <c r="H756" s="80">
        <f t="shared" si="35"/>
        <v>0</v>
      </c>
    </row>
    <row r="757" spans="2:8" ht="20.100000000000001" customHeight="1" x14ac:dyDescent="0.3">
      <c r="B757" s="89">
        <f t="shared" si="33"/>
        <v>0</v>
      </c>
      <c r="C757" s="83"/>
      <c r="D757" s="94"/>
      <c r="E757" s="97"/>
      <c r="G757" s="80">
        <f t="shared" si="34"/>
        <v>0</v>
      </c>
      <c r="H757" s="80">
        <f t="shared" si="35"/>
        <v>0</v>
      </c>
    </row>
    <row r="758" spans="2:8" ht="20.100000000000001" customHeight="1" x14ac:dyDescent="0.3">
      <c r="B758" s="89">
        <f t="shared" si="33"/>
        <v>0</v>
      </c>
      <c r="C758" s="83"/>
      <c r="D758" s="94"/>
      <c r="E758" s="97"/>
      <c r="G758" s="80">
        <f t="shared" si="34"/>
        <v>0</v>
      </c>
      <c r="H758" s="80">
        <f t="shared" si="35"/>
        <v>0</v>
      </c>
    </row>
    <row r="759" spans="2:8" ht="20.100000000000001" customHeight="1" x14ac:dyDescent="0.3">
      <c r="B759" s="89">
        <f t="shared" si="33"/>
        <v>0</v>
      </c>
      <c r="C759" s="83"/>
      <c r="D759" s="94"/>
      <c r="E759" s="97"/>
      <c r="G759" s="80">
        <f t="shared" si="34"/>
        <v>0</v>
      </c>
      <c r="H759" s="80">
        <f t="shared" si="35"/>
        <v>0</v>
      </c>
    </row>
    <row r="760" spans="2:8" ht="20.100000000000001" customHeight="1" x14ac:dyDescent="0.3">
      <c r="B760" s="89">
        <f t="shared" si="33"/>
        <v>0</v>
      </c>
      <c r="C760" s="83"/>
      <c r="D760" s="94"/>
      <c r="E760" s="97"/>
      <c r="G760" s="80">
        <f t="shared" si="34"/>
        <v>0</v>
      </c>
      <c r="H760" s="80">
        <f t="shared" si="35"/>
        <v>0</v>
      </c>
    </row>
    <row r="761" spans="2:8" ht="20.100000000000001" customHeight="1" x14ac:dyDescent="0.3">
      <c r="B761" s="89">
        <f t="shared" si="33"/>
        <v>0</v>
      </c>
      <c r="C761" s="83"/>
      <c r="D761" s="94"/>
      <c r="E761" s="97"/>
      <c r="G761" s="80">
        <f t="shared" si="34"/>
        <v>0</v>
      </c>
      <c r="H761" s="80">
        <f t="shared" si="35"/>
        <v>0</v>
      </c>
    </row>
    <row r="762" spans="2:8" ht="20.100000000000001" customHeight="1" x14ac:dyDescent="0.3">
      <c r="B762" s="89">
        <f t="shared" si="33"/>
        <v>0</v>
      </c>
      <c r="C762" s="83"/>
      <c r="D762" s="94"/>
      <c r="E762" s="97"/>
      <c r="G762" s="80">
        <f t="shared" si="34"/>
        <v>0</v>
      </c>
      <c r="H762" s="80">
        <f t="shared" si="35"/>
        <v>0</v>
      </c>
    </row>
    <row r="763" spans="2:8" ht="20.100000000000001" customHeight="1" x14ac:dyDescent="0.3">
      <c r="B763" s="89">
        <f t="shared" si="33"/>
        <v>0</v>
      </c>
      <c r="C763" s="83"/>
      <c r="D763" s="94"/>
      <c r="E763" s="97"/>
      <c r="G763" s="80">
        <f t="shared" si="34"/>
        <v>0</v>
      </c>
      <c r="H763" s="80">
        <f t="shared" si="35"/>
        <v>0</v>
      </c>
    </row>
    <row r="764" spans="2:8" ht="20.100000000000001" customHeight="1" x14ac:dyDescent="0.3">
      <c r="B764" s="89">
        <f t="shared" si="33"/>
        <v>0</v>
      </c>
      <c r="C764" s="83"/>
      <c r="D764" s="94"/>
      <c r="E764" s="97"/>
      <c r="G764" s="80">
        <f t="shared" si="34"/>
        <v>0</v>
      </c>
      <c r="H764" s="80">
        <f t="shared" si="35"/>
        <v>0</v>
      </c>
    </row>
    <row r="765" spans="2:8" ht="20.100000000000001" customHeight="1" x14ac:dyDescent="0.3">
      <c r="B765" s="89">
        <f t="shared" si="33"/>
        <v>0</v>
      </c>
      <c r="C765" s="83"/>
      <c r="D765" s="94"/>
      <c r="E765" s="97"/>
      <c r="G765" s="80">
        <f t="shared" si="34"/>
        <v>0</v>
      </c>
      <c r="H765" s="80">
        <f t="shared" si="35"/>
        <v>0</v>
      </c>
    </row>
    <row r="766" spans="2:8" ht="20.100000000000001" customHeight="1" x14ac:dyDescent="0.3">
      <c r="B766" s="89">
        <f t="shared" si="33"/>
        <v>0</v>
      </c>
      <c r="C766" s="83"/>
      <c r="D766" s="94"/>
      <c r="E766" s="97"/>
      <c r="G766" s="80">
        <f t="shared" si="34"/>
        <v>0</v>
      </c>
      <c r="H766" s="80">
        <f t="shared" si="35"/>
        <v>0</v>
      </c>
    </row>
    <row r="767" spans="2:8" ht="20.100000000000001" customHeight="1" x14ac:dyDescent="0.3">
      <c r="B767" s="89">
        <f t="shared" si="33"/>
        <v>0</v>
      </c>
      <c r="C767" s="83"/>
      <c r="D767" s="94"/>
      <c r="E767" s="97"/>
      <c r="G767" s="80">
        <f t="shared" si="34"/>
        <v>0</v>
      </c>
      <c r="H767" s="80">
        <f t="shared" si="35"/>
        <v>0</v>
      </c>
    </row>
    <row r="768" spans="2:8" ht="20.100000000000001" customHeight="1" x14ac:dyDescent="0.3">
      <c r="B768" s="89">
        <f t="shared" si="33"/>
        <v>0</v>
      </c>
      <c r="C768" s="83"/>
      <c r="D768" s="94"/>
      <c r="E768" s="97"/>
      <c r="G768" s="80">
        <f t="shared" si="34"/>
        <v>0</v>
      </c>
      <c r="H768" s="80">
        <f t="shared" si="35"/>
        <v>0</v>
      </c>
    </row>
    <row r="769" spans="2:8" ht="20.100000000000001" customHeight="1" x14ac:dyDescent="0.3">
      <c r="B769" s="89">
        <f t="shared" si="33"/>
        <v>0</v>
      </c>
      <c r="C769" s="83"/>
      <c r="D769" s="94"/>
      <c r="E769" s="97"/>
      <c r="G769" s="80">
        <f t="shared" si="34"/>
        <v>0</v>
      </c>
      <c r="H769" s="80">
        <f t="shared" si="35"/>
        <v>0</v>
      </c>
    </row>
    <row r="770" spans="2:8" ht="20.100000000000001" customHeight="1" x14ac:dyDescent="0.3">
      <c r="B770" s="89">
        <f t="shared" si="33"/>
        <v>0</v>
      </c>
      <c r="C770" s="83"/>
      <c r="D770" s="94"/>
      <c r="E770" s="97"/>
      <c r="G770" s="80">
        <f t="shared" si="34"/>
        <v>0</v>
      </c>
      <c r="H770" s="80">
        <f t="shared" si="35"/>
        <v>0</v>
      </c>
    </row>
    <row r="771" spans="2:8" ht="20.100000000000001" customHeight="1" x14ac:dyDescent="0.3">
      <c r="B771" s="89">
        <f t="shared" si="33"/>
        <v>0</v>
      </c>
      <c r="C771" s="83"/>
      <c r="D771" s="94"/>
      <c r="E771" s="97"/>
      <c r="G771" s="80">
        <f t="shared" si="34"/>
        <v>0</v>
      </c>
      <c r="H771" s="80">
        <f t="shared" si="35"/>
        <v>0</v>
      </c>
    </row>
    <row r="772" spans="2:8" ht="20.100000000000001" customHeight="1" x14ac:dyDescent="0.3">
      <c r="B772" s="89">
        <f t="shared" si="33"/>
        <v>0</v>
      </c>
      <c r="C772" s="83"/>
      <c r="D772" s="94"/>
      <c r="E772" s="97"/>
      <c r="G772" s="80">
        <f t="shared" si="34"/>
        <v>0</v>
      </c>
      <c r="H772" s="80">
        <f t="shared" si="35"/>
        <v>0</v>
      </c>
    </row>
    <row r="773" spans="2:8" ht="20.100000000000001" customHeight="1" x14ac:dyDescent="0.3">
      <c r="B773" s="89">
        <f t="shared" ref="B773:B836" si="36">C773</f>
        <v>0</v>
      </c>
      <c r="C773" s="83"/>
      <c r="D773" s="94"/>
      <c r="E773" s="97"/>
      <c r="G773" s="80">
        <f t="shared" ref="G773:G836" si="37">IF(C773&lt;&gt;"",1,0)</f>
        <v>0</v>
      </c>
      <c r="H773" s="80">
        <f t="shared" ref="H773:H836" si="38">IF(G773=1,IF(D773="ano",1,0),0)</f>
        <v>0</v>
      </c>
    </row>
    <row r="774" spans="2:8" ht="20.100000000000001" customHeight="1" x14ac:dyDescent="0.3">
      <c r="B774" s="89">
        <f t="shared" si="36"/>
        <v>0</v>
      </c>
      <c r="C774" s="83"/>
      <c r="D774" s="94"/>
      <c r="E774" s="97"/>
      <c r="G774" s="80">
        <f t="shared" si="37"/>
        <v>0</v>
      </c>
      <c r="H774" s="80">
        <f t="shared" si="38"/>
        <v>0</v>
      </c>
    </row>
    <row r="775" spans="2:8" ht="20.100000000000001" customHeight="1" x14ac:dyDescent="0.3">
      <c r="B775" s="89">
        <f t="shared" si="36"/>
        <v>0</v>
      </c>
      <c r="C775" s="83"/>
      <c r="D775" s="94"/>
      <c r="E775" s="97"/>
      <c r="G775" s="80">
        <f t="shared" si="37"/>
        <v>0</v>
      </c>
      <c r="H775" s="80">
        <f t="shared" si="38"/>
        <v>0</v>
      </c>
    </row>
    <row r="776" spans="2:8" ht="20.100000000000001" customHeight="1" x14ac:dyDescent="0.3">
      <c r="B776" s="89">
        <f t="shared" si="36"/>
        <v>0</v>
      </c>
      <c r="C776" s="83"/>
      <c r="D776" s="94"/>
      <c r="E776" s="97"/>
      <c r="G776" s="80">
        <f t="shared" si="37"/>
        <v>0</v>
      </c>
      <c r="H776" s="80">
        <f t="shared" si="38"/>
        <v>0</v>
      </c>
    </row>
    <row r="777" spans="2:8" ht="20.100000000000001" customHeight="1" x14ac:dyDescent="0.3">
      <c r="B777" s="89">
        <f t="shared" si="36"/>
        <v>0</v>
      </c>
      <c r="C777" s="83"/>
      <c r="D777" s="94"/>
      <c r="E777" s="97"/>
      <c r="G777" s="80">
        <f t="shared" si="37"/>
        <v>0</v>
      </c>
      <c r="H777" s="80">
        <f t="shared" si="38"/>
        <v>0</v>
      </c>
    </row>
    <row r="778" spans="2:8" ht="20.100000000000001" customHeight="1" x14ac:dyDescent="0.3">
      <c r="B778" s="89">
        <f t="shared" si="36"/>
        <v>0</v>
      </c>
      <c r="C778" s="83"/>
      <c r="D778" s="94"/>
      <c r="E778" s="97"/>
      <c r="G778" s="80">
        <f t="shared" si="37"/>
        <v>0</v>
      </c>
      <c r="H778" s="80">
        <f t="shared" si="38"/>
        <v>0</v>
      </c>
    </row>
    <row r="779" spans="2:8" ht="20.100000000000001" customHeight="1" x14ac:dyDescent="0.3">
      <c r="B779" s="89">
        <f t="shared" si="36"/>
        <v>0</v>
      </c>
      <c r="C779" s="83"/>
      <c r="D779" s="94"/>
      <c r="E779" s="97"/>
      <c r="G779" s="80">
        <f t="shared" si="37"/>
        <v>0</v>
      </c>
      <c r="H779" s="80">
        <f t="shared" si="38"/>
        <v>0</v>
      </c>
    </row>
    <row r="780" spans="2:8" ht="20.100000000000001" customHeight="1" x14ac:dyDescent="0.3">
      <c r="B780" s="89">
        <f t="shared" si="36"/>
        <v>0</v>
      </c>
      <c r="C780" s="83"/>
      <c r="D780" s="94"/>
      <c r="E780" s="97"/>
      <c r="G780" s="80">
        <f t="shared" si="37"/>
        <v>0</v>
      </c>
      <c r="H780" s="80">
        <f t="shared" si="38"/>
        <v>0</v>
      </c>
    </row>
    <row r="781" spans="2:8" ht="20.100000000000001" customHeight="1" x14ac:dyDescent="0.3">
      <c r="B781" s="89">
        <f t="shared" si="36"/>
        <v>0</v>
      </c>
      <c r="C781" s="83"/>
      <c r="D781" s="94"/>
      <c r="E781" s="97"/>
      <c r="G781" s="80">
        <f t="shared" si="37"/>
        <v>0</v>
      </c>
      <c r="H781" s="80">
        <f t="shared" si="38"/>
        <v>0</v>
      </c>
    </row>
    <row r="782" spans="2:8" ht="20.100000000000001" customHeight="1" x14ac:dyDescent="0.3">
      <c r="B782" s="89">
        <f t="shared" si="36"/>
        <v>0</v>
      </c>
      <c r="C782" s="83"/>
      <c r="D782" s="94"/>
      <c r="E782" s="97"/>
      <c r="G782" s="80">
        <f t="shared" si="37"/>
        <v>0</v>
      </c>
      <c r="H782" s="80">
        <f t="shared" si="38"/>
        <v>0</v>
      </c>
    </row>
    <row r="783" spans="2:8" ht="20.100000000000001" customHeight="1" x14ac:dyDescent="0.3">
      <c r="B783" s="89">
        <f t="shared" si="36"/>
        <v>0</v>
      </c>
      <c r="C783" s="83"/>
      <c r="D783" s="94"/>
      <c r="E783" s="97"/>
      <c r="G783" s="80">
        <f t="shared" si="37"/>
        <v>0</v>
      </c>
      <c r="H783" s="80">
        <f t="shared" si="38"/>
        <v>0</v>
      </c>
    </row>
    <row r="784" spans="2:8" ht="20.100000000000001" customHeight="1" x14ac:dyDescent="0.3">
      <c r="B784" s="89">
        <f t="shared" si="36"/>
        <v>0</v>
      </c>
      <c r="C784" s="83"/>
      <c r="D784" s="94"/>
      <c r="E784" s="97"/>
      <c r="G784" s="80">
        <f t="shared" si="37"/>
        <v>0</v>
      </c>
      <c r="H784" s="80">
        <f t="shared" si="38"/>
        <v>0</v>
      </c>
    </row>
    <row r="785" spans="2:8" ht="20.100000000000001" customHeight="1" x14ac:dyDescent="0.3">
      <c r="B785" s="89">
        <f t="shared" si="36"/>
        <v>0</v>
      </c>
      <c r="C785" s="83"/>
      <c r="D785" s="94"/>
      <c r="E785" s="97"/>
      <c r="G785" s="80">
        <f t="shared" si="37"/>
        <v>0</v>
      </c>
      <c r="H785" s="80">
        <f t="shared" si="38"/>
        <v>0</v>
      </c>
    </row>
    <row r="786" spans="2:8" ht="20.100000000000001" customHeight="1" x14ac:dyDescent="0.3">
      <c r="B786" s="89">
        <f t="shared" si="36"/>
        <v>0</v>
      </c>
      <c r="C786" s="83"/>
      <c r="D786" s="94"/>
      <c r="E786" s="97"/>
      <c r="G786" s="80">
        <f t="shared" si="37"/>
        <v>0</v>
      </c>
      <c r="H786" s="80">
        <f t="shared" si="38"/>
        <v>0</v>
      </c>
    </row>
    <row r="787" spans="2:8" ht="20.100000000000001" customHeight="1" x14ac:dyDescent="0.3">
      <c r="B787" s="89">
        <f t="shared" si="36"/>
        <v>0</v>
      </c>
      <c r="C787" s="83"/>
      <c r="D787" s="94"/>
      <c r="E787" s="97"/>
      <c r="G787" s="80">
        <f t="shared" si="37"/>
        <v>0</v>
      </c>
      <c r="H787" s="80">
        <f t="shared" si="38"/>
        <v>0</v>
      </c>
    </row>
    <row r="788" spans="2:8" ht="20.100000000000001" customHeight="1" x14ac:dyDescent="0.3">
      <c r="B788" s="89">
        <f t="shared" si="36"/>
        <v>0</v>
      </c>
      <c r="C788" s="83"/>
      <c r="D788" s="94"/>
      <c r="E788" s="97"/>
      <c r="G788" s="80">
        <f t="shared" si="37"/>
        <v>0</v>
      </c>
      <c r="H788" s="80">
        <f t="shared" si="38"/>
        <v>0</v>
      </c>
    </row>
    <row r="789" spans="2:8" ht="20.100000000000001" customHeight="1" x14ac:dyDescent="0.3">
      <c r="B789" s="89">
        <f t="shared" si="36"/>
        <v>0</v>
      </c>
      <c r="C789" s="83"/>
      <c r="D789" s="94"/>
      <c r="E789" s="97"/>
      <c r="G789" s="80">
        <f t="shared" si="37"/>
        <v>0</v>
      </c>
      <c r="H789" s="80">
        <f t="shared" si="38"/>
        <v>0</v>
      </c>
    </row>
    <row r="790" spans="2:8" ht="20.100000000000001" customHeight="1" x14ac:dyDescent="0.3">
      <c r="B790" s="89">
        <f t="shared" si="36"/>
        <v>0</v>
      </c>
      <c r="C790" s="83"/>
      <c r="D790" s="94"/>
      <c r="E790" s="97"/>
      <c r="G790" s="80">
        <f t="shared" si="37"/>
        <v>0</v>
      </c>
      <c r="H790" s="80">
        <f t="shared" si="38"/>
        <v>0</v>
      </c>
    </row>
    <row r="791" spans="2:8" ht="20.100000000000001" customHeight="1" x14ac:dyDescent="0.3">
      <c r="B791" s="89">
        <f t="shared" si="36"/>
        <v>0</v>
      </c>
      <c r="C791" s="83"/>
      <c r="D791" s="94"/>
      <c r="E791" s="97"/>
      <c r="G791" s="80">
        <f t="shared" si="37"/>
        <v>0</v>
      </c>
      <c r="H791" s="80">
        <f t="shared" si="38"/>
        <v>0</v>
      </c>
    </row>
    <row r="792" spans="2:8" ht="20.100000000000001" customHeight="1" x14ac:dyDescent="0.3">
      <c r="B792" s="89">
        <f t="shared" si="36"/>
        <v>0</v>
      </c>
      <c r="C792" s="83"/>
      <c r="D792" s="94"/>
      <c r="E792" s="97"/>
      <c r="G792" s="80">
        <f t="shared" si="37"/>
        <v>0</v>
      </c>
      <c r="H792" s="80">
        <f t="shared" si="38"/>
        <v>0</v>
      </c>
    </row>
    <row r="793" spans="2:8" ht="20.100000000000001" customHeight="1" x14ac:dyDescent="0.3">
      <c r="B793" s="89">
        <f t="shared" si="36"/>
        <v>0</v>
      </c>
      <c r="C793" s="83"/>
      <c r="D793" s="94"/>
      <c r="E793" s="97"/>
      <c r="G793" s="80">
        <f t="shared" si="37"/>
        <v>0</v>
      </c>
      <c r="H793" s="80">
        <f t="shared" si="38"/>
        <v>0</v>
      </c>
    </row>
    <row r="794" spans="2:8" ht="20.100000000000001" customHeight="1" x14ac:dyDescent="0.3">
      <c r="B794" s="89">
        <f t="shared" si="36"/>
        <v>0</v>
      </c>
      <c r="C794" s="83"/>
      <c r="D794" s="94"/>
      <c r="E794" s="97"/>
      <c r="G794" s="80">
        <f t="shared" si="37"/>
        <v>0</v>
      </c>
      <c r="H794" s="80">
        <f t="shared" si="38"/>
        <v>0</v>
      </c>
    </row>
    <row r="795" spans="2:8" ht="20.100000000000001" customHeight="1" x14ac:dyDescent="0.3">
      <c r="B795" s="89">
        <f t="shared" si="36"/>
        <v>0</v>
      </c>
      <c r="C795" s="83"/>
      <c r="D795" s="94"/>
      <c r="E795" s="97"/>
      <c r="G795" s="80">
        <f t="shared" si="37"/>
        <v>0</v>
      </c>
      <c r="H795" s="80">
        <f t="shared" si="38"/>
        <v>0</v>
      </c>
    </row>
    <row r="796" spans="2:8" ht="20.100000000000001" customHeight="1" x14ac:dyDescent="0.3">
      <c r="B796" s="89">
        <f t="shared" si="36"/>
        <v>0</v>
      </c>
      <c r="C796" s="83"/>
      <c r="D796" s="94"/>
      <c r="E796" s="97"/>
      <c r="G796" s="80">
        <f t="shared" si="37"/>
        <v>0</v>
      </c>
      <c r="H796" s="80">
        <f t="shared" si="38"/>
        <v>0</v>
      </c>
    </row>
    <row r="797" spans="2:8" ht="20.100000000000001" customHeight="1" x14ac:dyDescent="0.3">
      <c r="B797" s="89">
        <f t="shared" si="36"/>
        <v>0</v>
      </c>
      <c r="C797" s="83"/>
      <c r="D797" s="94"/>
      <c r="E797" s="97"/>
      <c r="G797" s="80">
        <f t="shared" si="37"/>
        <v>0</v>
      </c>
      <c r="H797" s="80">
        <f t="shared" si="38"/>
        <v>0</v>
      </c>
    </row>
    <row r="798" spans="2:8" ht="20.100000000000001" customHeight="1" x14ac:dyDescent="0.3">
      <c r="B798" s="89">
        <f t="shared" si="36"/>
        <v>0</v>
      </c>
      <c r="C798" s="83"/>
      <c r="D798" s="94"/>
      <c r="E798" s="97"/>
      <c r="G798" s="80">
        <f t="shared" si="37"/>
        <v>0</v>
      </c>
      <c r="H798" s="80">
        <f t="shared" si="38"/>
        <v>0</v>
      </c>
    </row>
    <row r="799" spans="2:8" ht="20.100000000000001" customHeight="1" x14ac:dyDescent="0.3">
      <c r="B799" s="89">
        <f t="shared" si="36"/>
        <v>0</v>
      </c>
      <c r="C799" s="83"/>
      <c r="D799" s="94"/>
      <c r="E799" s="97"/>
      <c r="G799" s="80">
        <f t="shared" si="37"/>
        <v>0</v>
      </c>
      <c r="H799" s="80">
        <f t="shared" si="38"/>
        <v>0</v>
      </c>
    </row>
    <row r="800" spans="2:8" ht="20.100000000000001" customHeight="1" x14ac:dyDescent="0.3">
      <c r="B800" s="89">
        <f t="shared" si="36"/>
        <v>0</v>
      </c>
      <c r="C800" s="83"/>
      <c r="D800" s="94"/>
      <c r="E800" s="97"/>
      <c r="G800" s="80">
        <f t="shared" si="37"/>
        <v>0</v>
      </c>
      <c r="H800" s="80">
        <f t="shared" si="38"/>
        <v>0</v>
      </c>
    </row>
    <row r="801" spans="2:8" ht="20.100000000000001" customHeight="1" x14ac:dyDescent="0.3">
      <c r="B801" s="89">
        <f t="shared" si="36"/>
        <v>0</v>
      </c>
      <c r="C801" s="83"/>
      <c r="D801" s="94"/>
      <c r="E801" s="97"/>
      <c r="G801" s="80">
        <f t="shared" si="37"/>
        <v>0</v>
      </c>
      <c r="H801" s="80">
        <f t="shared" si="38"/>
        <v>0</v>
      </c>
    </row>
    <row r="802" spans="2:8" ht="20.100000000000001" customHeight="1" x14ac:dyDescent="0.3">
      <c r="B802" s="89">
        <f t="shared" si="36"/>
        <v>0</v>
      </c>
      <c r="C802" s="83"/>
      <c r="D802" s="94"/>
      <c r="E802" s="97"/>
      <c r="G802" s="80">
        <f t="shared" si="37"/>
        <v>0</v>
      </c>
      <c r="H802" s="80">
        <f t="shared" si="38"/>
        <v>0</v>
      </c>
    </row>
    <row r="803" spans="2:8" ht="20.100000000000001" customHeight="1" x14ac:dyDescent="0.3">
      <c r="B803" s="89">
        <f t="shared" si="36"/>
        <v>0</v>
      </c>
      <c r="C803" s="83"/>
      <c r="D803" s="94"/>
      <c r="E803" s="97"/>
      <c r="G803" s="80">
        <f t="shared" si="37"/>
        <v>0</v>
      </c>
      <c r="H803" s="80">
        <f t="shared" si="38"/>
        <v>0</v>
      </c>
    </row>
    <row r="804" spans="2:8" ht="20.100000000000001" customHeight="1" x14ac:dyDescent="0.3">
      <c r="B804" s="89">
        <f t="shared" si="36"/>
        <v>0</v>
      </c>
      <c r="C804" s="83"/>
      <c r="D804" s="94"/>
      <c r="E804" s="97"/>
      <c r="G804" s="80">
        <f t="shared" si="37"/>
        <v>0</v>
      </c>
      <c r="H804" s="80">
        <f t="shared" si="38"/>
        <v>0</v>
      </c>
    </row>
    <row r="805" spans="2:8" ht="20.100000000000001" customHeight="1" x14ac:dyDescent="0.3">
      <c r="B805" s="89">
        <f t="shared" si="36"/>
        <v>0</v>
      </c>
      <c r="C805" s="83"/>
      <c r="D805" s="94"/>
      <c r="E805" s="97"/>
      <c r="G805" s="80">
        <f t="shared" si="37"/>
        <v>0</v>
      </c>
      <c r="H805" s="80">
        <f t="shared" si="38"/>
        <v>0</v>
      </c>
    </row>
    <row r="806" spans="2:8" ht="20.100000000000001" customHeight="1" x14ac:dyDescent="0.3">
      <c r="B806" s="89">
        <f t="shared" si="36"/>
        <v>0</v>
      </c>
      <c r="C806" s="83"/>
      <c r="D806" s="94"/>
      <c r="E806" s="97"/>
      <c r="G806" s="80">
        <f t="shared" si="37"/>
        <v>0</v>
      </c>
      <c r="H806" s="80">
        <f t="shared" si="38"/>
        <v>0</v>
      </c>
    </row>
    <row r="807" spans="2:8" ht="20.100000000000001" customHeight="1" x14ac:dyDescent="0.3">
      <c r="B807" s="89">
        <f t="shared" si="36"/>
        <v>0</v>
      </c>
      <c r="C807" s="83"/>
      <c r="D807" s="94"/>
      <c r="E807" s="97"/>
      <c r="G807" s="80">
        <f t="shared" si="37"/>
        <v>0</v>
      </c>
      <c r="H807" s="80">
        <f t="shared" si="38"/>
        <v>0</v>
      </c>
    </row>
    <row r="808" spans="2:8" ht="20.100000000000001" customHeight="1" x14ac:dyDescent="0.3">
      <c r="B808" s="89">
        <f t="shared" si="36"/>
        <v>0</v>
      </c>
      <c r="C808" s="83"/>
      <c r="D808" s="94"/>
      <c r="E808" s="97"/>
      <c r="G808" s="80">
        <f t="shared" si="37"/>
        <v>0</v>
      </c>
      <c r="H808" s="80">
        <f t="shared" si="38"/>
        <v>0</v>
      </c>
    </row>
    <row r="809" spans="2:8" ht="20.100000000000001" customHeight="1" x14ac:dyDescent="0.3">
      <c r="B809" s="89">
        <f t="shared" si="36"/>
        <v>0</v>
      </c>
      <c r="C809" s="83"/>
      <c r="D809" s="94"/>
      <c r="E809" s="97"/>
      <c r="G809" s="80">
        <f t="shared" si="37"/>
        <v>0</v>
      </c>
      <c r="H809" s="80">
        <f t="shared" si="38"/>
        <v>0</v>
      </c>
    </row>
    <row r="810" spans="2:8" ht="20.100000000000001" customHeight="1" x14ac:dyDescent="0.3">
      <c r="B810" s="89">
        <f t="shared" si="36"/>
        <v>0</v>
      </c>
      <c r="C810" s="83"/>
      <c r="D810" s="94"/>
      <c r="E810" s="97"/>
      <c r="G810" s="80">
        <f t="shared" si="37"/>
        <v>0</v>
      </c>
      <c r="H810" s="80">
        <f t="shared" si="38"/>
        <v>0</v>
      </c>
    </row>
    <row r="811" spans="2:8" ht="20.100000000000001" customHeight="1" x14ac:dyDescent="0.3">
      <c r="B811" s="89">
        <f t="shared" si="36"/>
        <v>0</v>
      </c>
      <c r="C811" s="83"/>
      <c r="D811" s="94"/>
      <c r="E811" s="97"/>
      <c r="G811" s="80">
        <f t="shared" si="37"/>
        <v>0</v>
      </c>
      <c r="H811" s="80">
        <f t="shared" si="38"/>
        <v>0</v>
      </c>
    </row>
    <row r="812" spans="2:8" ht="20.100000000000001" customHeight="1" x14ac:dyDescent="0.3">
      <c r="B812" s="89">
        <f t="shared" si="36"/>
        <v>0</v>
      </c>
      <c r="C812" s="83"/>
      <c r="D812" s="94"/>
      <c r="E812" s="97"/>
      <c r="G812" s="80">
        <f t="shared" si="37"/>
        <v>0</v>
      </c>
      <c r="H812" s="80">
        <f t="shared" si="38"/>
        <v>0</v>
      </c>
    </row>
    <row r="813" spans="2:8" ht="20.100000000000001" customHeight="1" x14ac:dyDescent="0.3">
      <c r="B813" s="89">
        <f t="shared" si="36"/>
        <v>0</v>
      </c>
      <c r="C813" s="83"/>
      <c r="D813" s="94"/>
      <c r="E813" s="97"/>
      <c r="G813" s="80">
        <f t="shared" si="37"/>
        <v>0</v>
      </c>
      <c r="H813" s="80">
        <f t="shared" si="38"/>
        <v>0</v>
      </c>
    </row>
    <row r="814" spans="2:8" ht="20.100000000000001" customHeight="1" x14ac:dyDescent="0.3">
      <c r="B814" s="89">
        <f t="shared" si="36"/>
        <v>0</v>
      </c>
      <c r="C814" s="83"/>
      <c r="D814" s="94"/>
      <c r="E814" s="97"/>
      <c r="G814" s="80">
        <f t="shared" si="37"/>
        <v>0</v>
      </c>
      <c r="H814" s="80">
        <f t="shared" si="38"/>
        <v>0</v>
      </c>
    </row>
    <row r="815" spans="2:8" ht="20.100000000000001" customHeight="1" x14ac:dyDescent="0.3">
      <c r="B815" s="89">
        <f t="shared" si="36"/>
        <v>0</v>
      </c>
      <c r="C815" s="83"/>
      <c r="D815" s="94"/>
      <c r="E815" s="97"/>
      <c r="G815" s="80">
        <f t="shared" si="37"/>
        <v>0</v>
      </c>
      <c r="H815" s="80">
        <f t="shared" si="38"/>
        <v>0</v>
      </c>
    </row>
    <row r="816" spans="2:8" ht="20.100000000000001" customHeight="1" x14ac:dyDescent="0.3">
      <c r="B816" s="89">
        <f t="shared" si="36"/>
        <v>0</v>
      </c>
      <c r="C816" s="83"/>
      <c r="D816" s="94"/>
      <c r="E816" s="97"/>
      <c r="G816" s="80">
        <f t="shared" si="37"/>
        <v>0</v>
      </c>
      <c r="H816" s="80">
        <f t="shared" si="38"/>
        <v>0</v>
      </c>
    </row>
    <row r="817" spans="2:8" ht="20.100000000000001" customHeight="1" x14ac:dyDescent="0.3">
      <c r="B817" s="89">
        <f t="shared" si="36"/>
        <v>0</v>
      </c>
      <c r="C817" s="83"/>
      <c r="D817" s="94"/>
      <c r="E817" s="97"/>
      <c r="G817" s="80">
        <f t="shared" si="37"/>
        <v>0</v>
      </c>
      <c r="H817" s="80">
        <f t="shared" si="38"/>
        <v>0</v>
      </c>
    </row>
    <row r="818" spans="2:8" ht="20.100000000000001" customHeight="1" x14ac:dyDescent="0.3">
      <c r="B818" s="89">
        <f t="shared" si="36"/>
        <v>0</v>
      </c>
      <c r="C818" s="83"/>
      <c r="D818" s="94"/>
      <c r="E818" s="97"/>
      <c r="G818" s="80">
        <f t="shared" si="37"/>
        <v>0</v>
      </c>
      <c r="H818" s="80">
        <f t="shared" si="38"/>
        <v>0</v>
      </c>
    </row>
    <row r="819" spans="2:8" ht="20.100000000000001" customHeight="1" x14ac:dyDescent="0.3">
      <c r="B819" s="89">
        <f t="shared" si="36"/>
        <v>0</v>
      </c>
      <c r="C819" s="83"/>
      <c r="D819" s="94"/>
      <c r="E819" s="97"/>
      <c r="G819" s="80">
        <f t="shared" si="37"/>
        <v>0</v>
      </c>
      <c r="H819" s="80">
        <f t="shared" si="38"/>
        <v>0</v>
      </c>
    </row>
    <row r="820" spans="2:8" ht="20.100000000000001" customHeight="1" x14ac:dyDescent="0.3">
      <c r="B820" s="89">
        <f t="shared" si="36"/>
        <v>0</v>
      </c>
      <c r="C820" s="83"/>
      <c r="D820" s="94"/>
      <c r="E820" s="97"/>
      <c r="G820" s="80">
        <f t="shared" si="37"/>
        <v>0</v>
      </c>
      <c r="H820" s="80">
        <f t="shared" si="38"/>
        <v>0</v>
      </c>
    </row>
    <row r="821" spans="2:8" ht="20.100000000000001" customHeight="1" x14ac:dyDescent="0.3">
      <c r="B821" s="89">
        <f t="shared" si="36"/>
        <v>0</v>
      </c>
      <c r="C821" s="83"/>
      <c r="D821" s="94"/>
      <c r="E821" s="97"/>
      <c r="G821" s="80">
        <f t="shared" si="37"/>
        <v>0</v>
      </c>
      <c r="H821" s="80">
        <f t="shared" si="38"/>
        <v>0</v>
      </c>
    </row>
    <row r="822" spans="2:8" ht="20.100000000000001" customHeight="1" x14ac:dyDescent="0.3">
      <c r="B822" s="89">
        <f t="shared" si="36"/>
        <v>0</v>
      </c>
      <c r="C822" s="83"/>
      <c r="D822" s="94"/>
      <c r="E822" s="97"/>
      <c r="G822" s="80">
        <f t="shared" si="37"/>
        <v>0</v>
      </c>
      <c r="H822" s="80">
        <f t="shared" si="38"/>
        <v>0</v>
      </c>
    </row>
    <row r="823" spans="2:8" ht="20.100000000000001" customHeight="1" x14ac:dyDescent="0.3">
      <c r="B823" s="89">
        <f t="shared" si="36"/>
        <v>0</v>
      </c>
      <c r="C823" s="83"/>
      <c r="D823" s="94"/>
      <c r="E823" s="97"/>
      <c r="G823" s="80">
        <f t="shared" si="37"/>
        <v>0</v>
      </c>
      <c r="H823" s="80">
        <f t="shared" si="38"/>
        <v>0</v>
      </c>
    </row>
    <row r="824" spans="2:8" ht="20.100000000000001" customHeight="1" x14ac:dyDescent="0.3">
      <c r="B824" s="89">
        <f t="shared" si="36"/>
        <v>0</v>
      </c>
      <c r="C824" s="83"/>
      <c r="D824" s="94"/>
      <c r="E824" s="97"/>
      <c r="G824" s="80">
        <f t="shared" si="37"/>
        <v>0</v>
      </c>
      <c r="H824" s="80">
        <f t="shared" si="38"/>
        <v>0</v>
      </c>
    </row>
    <row r="825" spans="2:8" ht="20.100000000000001" customHeight="1" x14ac:dyDescent="0.3">
      <c r="B825" s="89">
        <f t="shared" si="36"/>
        <v>0</v>
      </c>
      <c r="C825" s="83"/>
      <c r="D825" s="94"/>
      <c r="E825" s="97"/>
      <c r="G825" s="80">
        <f t="shared" si="37"/>
        <v>0</v>
      </c>
      <c r="H825" s="80">
        <f t="shared" si="38"/>
        <v>0</v>
      </c>
    </row>
    <row r="826" spans="2:8" ht="20.100000000000001" customHeight="1" x14ac:dyDescent="0.3">
      <c r="B826" s="89">
        <f t="shared" si="36"/>
        <v>0</v>
      </c>
      <c r="C826" s="83"/>
      <c r="D826" s="94"/>
      <c r="E826" s="97"/>
      <c r="G826" s="80">
        <f t="shared" si="37"/>
        <v>0</v>
      </c>
      <c r="H826" s="80">
        <f t="shared" si="38"/>
        <v>0</v>
      </c>
    </row>
    <row r="827" spans="2:8" ht="20.100000000000001" customHeight="1" x14ac:dyDescent="0.3">
      <c r="B827" s="89">
        <f t="shared" si="36"/>
        <v>0</v>
      </c>
      <c r="C827" s="83"/>
      <c r="D827" s="94"/>
      <c r="E827" s="97"/>
      <c r="G827" s="80">
        <f t="shared" si="37"/>
        <v>0</v>
      </c>
      <c r="H827" s="80">
        <f t="shared" si="38"/>
        <v>0</v>
      </c>
    </row>
    <row r="828" spans="2:8" ht="20.100000000000001" customHeight="1" x14ac:dyDescent="0.3">
      <c r="B828" s="89">
        <f t="shared" si="36"/>
        <v>0</v>
      </c>
      <c r="C828" s="83"/>
      <c r="D828" s="94"/>
      <c r="E828" s="97"/>
      <c r="G828" s="80">
        <f t="shared" si="37"/>
        <v>0</v>
      </c>
      <c r="H828" s="80">
        <f t="shared" si="38"/>
        <v>0</v>
      </c>
    </row>
    <row r="829" spans="2:8" ht="20.100000000000001" customHeight="1" x14ac:dyDescent="0.3">
      <c r="B829" s="89">
        <f t="shared" si="36"/>
        <v>0</v>
      </c>
      <c r="C829" s="83"/>
      <c r="D829" s="94"/>
      <c r="E829" s="97"/>
      <c r="G829" s="80">
        <f t="shared" si="37"/>
        <v>0</v>
      </c>
      <c r="H829" s="80">
        <f t="shared" si="38"/>
        <v>0</v>
      </c>
    </row>
    <row r="830" spans="2:8" ht="20.100000000000001" customHeight="1" x14ac:dyDescent="0.3">
      <c r="B830" s="89">
        <f t="shared" si="36"/>
        <v>0</v>
      </c>
      <c r="C830" s="83"/>
      <c r="D830" s="94"/>
      <c r="E830" s="97"/>
      <c r="G830" s="80">
        <f t="shared" si="37"/>
        <v>0</v>
      </c>
      <c r="H830" s="80">
        <f t="shared" si="38"/>
        <v>0</v>
      </c>
    </row>
    <row r="831" spans="2:8" ht="20.100000000000001" customHeight="1" x14ac:dyDescent="0.3">
      <c r="B831" s="89">
        <f t="shared" si="36"/>
        <v>0</v>
      </c>
      <c r="C831" s="83"/>
      <c r="D831" s="94"/>
      <c r="E831" s="97"/>
      <c r="G831" s="80">
        <f t="shared" si="37"/>
        <v>0</v>
      </c>
      <c r="H831" s="80">
        <f t="shared" si="38"/>
        <v>0</v>
      </c>
    </row>
    <row r="832" spans="2:8" ht="20.100000000000001" customHeight="1" x14ac:dyDescent="0.3">
      <c r="B832" s="89">
        <f t="shared" si="36"/>
        <v>0</v>
      </c>
      <c r="C832" s="83"/>
      <c r="D832" s="94"/>
      <c r="E832" s="97"/>
      <c r="G832" s="80">
        <f t="shared" si="37"/>
        <v>0</v>
      </c>
      <c r="H832" s="80">
        <f t="shared" si="38"/>
        <v>0</v>
      </c>
    </row>
    <row r="833" spans="2:8" ht="20.100000000000001" customHeight="1" x14ac:dyDescent="0.3">
      <c r="B833" s="89">
        <f t="shared" si="36"/>
        <v>0</v>
      </c>
      <c r="C833" s="83"/>
      <c r="D833" s="94"/>
      <c r="E833" s="97"/>
      <c r="G833" s="80">
        <f t="shared" si="37"/>
        <v>0</v>
      </c>
      <c r="H833" s="80">
        <f t="shared" si="38"/>
        <v>0</v>
      </c>
    </row>
    <row r="834" spans="2:8" ht="20.100000000000001" customHeight="1" x14ac:dyDescent="0.3">
      <c r="B834" s="89">
        <f t="shared" si="36"/>
        <v>0</v>
      </c>
      <c r="C834" s="83"/>
      <c r="D834" s="94"/>
      <c r="E834" s="97"/>
      <c r="G834" s="80">
        <f t="shared" si="37"/>
        <v>0</v>
      </c>
      <c r="H834" s="80">
        <f t="shared" si="38"/>
        <v>0</v>
      </c>
    </row>
    <row r="835" spans="2:8" ht="20.100000000000001" customHeight="1" x14ac:dyDescent="0.3">
      <c r="B835" s="89">
        <f t="shared" si="36"/>
        <v>0</v>
      </c>
      <c r="C835" s="83"/>
      <c r="D835" s="94"/>
      <c r="E835" s="97"/>
      <c r="G835" s="80">
        <f t="shared" si="37"/>
        <v>0</v>
      </c>
      <c r="H835" s="80">
        <f t="shared" si="38"/>
        <v>0</v>
      </c>
    </row>
    <row r="836" spans="2:8" ht="20.100000000000001" customHeight="1" x14ac:dyDescent="0.3">
      <c r="B836" s="89">
        <f t="shared" si="36"/>
        <v>0</v>
      </c>
      <c r="C836" s="83"/>
      <c r="D836" s="94"/>
      <c r="E836" s="97"/>
      <c r="G836" s="80">
        <f t="shared" si="37"/>
        <v>0</v>
      </c>
      <c r="H836" s="80">
        <f t="shared" si="38"/>
        <v>0</v>
      </c>
    </row>
    <row r="837" spans="2:8" ht="20.100000000000001" customHeight="1" x14ac:dyDescent="0.3">
      <c r="B837" s="89">
        <f t="shared" ref="B837:B900" si="39">C837</f>
        <v>0</v>
      </c>
      <c r="C837" s="83"/>
      <c r="D837" s="94"/>
      <c r="E837" s="97"/>
      <c r="G837" s="80">
        <f t="shared" ref="G837:G900" si="40">IF(C837&lt;&gt;"",1,0)</f>
        <v>0</v>
      </c>
      <c r="H837" s="80">
        <f t="shared" ref="H837:H900" si="41">IF(G837=1,IF(D837="ano",1,0),0)</f>
        <v>0</v>
      </c>
    </row>
    <row r="838" spans="2:8" ht="20.100000000000001" customHeight="1" x14ac:dyDescent="0.3">
      <c r="B838" s="89">
        <f t="shared" si="39"/>
        <v>0</v>
      </c>
      <c r="C838" s="83"/>
      <c r="D838" s="94"/>
      <c r="E838" s="97"/>
      <c r="G838" s="80">
        <f t="shared" si="40"/>
        <v>0</v>
      </c>
      <c r="H838" s="80">
        <f t="shared" si="41"/>
        <v>0</v>
      </c>
    </row>
    <row r="839" spans="2:8" ht="20.100000000000001" customHeight="1" x14ac:dyDescent="0.3">
      <c r="B839" s="89">
        <f t="shared" si="39"/>
        <v>0</v>
      </c>
      <c r="C839" s="83"/>
      <c r="D839" s="94"/>
      <c r="E839" s="97"/>
      <c r="G839" s="80">
        <f t="shared" si="40"/>
        <v>0</v>
      </c>
      <c r="H839" s="80">
        <f t="shared" si="41"/>
        <v>0</v>
      </c>
    </row>
    <row r="840" spans="2:8" ht="20.100000000000001" customHeight="1" x14ac:dyDescent="0.3">
      <c r="B840" s="89">
        <f t="shared" si="39"/>
        <v>0</v>
      </c>
      <c r="C840" s="83"/>
      <c r="D840" s="94"/>
      <c r="E840" s="97"/>
      <c r="G840" s="80">
        <f t="shared" si="40"/>
        <v>0</v>
      </c>
      <c r="H840" s="80">
        <f t="shared" si="41"/>
        <v>0</v>
      </c>
    </row>
    <row r="841" spans="2:8" ht="20.100000000000001" customHeight="1" x14ac:dyDescent="0.3">
      <c r="B841" s="89">
        <f t="shared" si="39"/>
        <v>0</v>
      </c>
      <c r="C841" s="83"/>
      <c r="D841" s="94"/>
      <c r="E841" s="97"/>
      <c r="G841" s="80">
        <f t="shared" si="40"/>
        <v>0</v>
      </c>
      <c r="H841" s="80">
        <f t="shared" si="41"/>
        <v>0</v>
      </c>
    </row>
    <row r="842" spans="2:8" ht="20.100000000000001" customHeight="1" x14ac:dyDescent="0.3">
      <c r="B842" s="89">
        <f t="shared" si="39"/>
        <v>0</v>
      </c>
      <c r="C842" s="83"/>
      <c r="D842" s="94"/>
      <c r="E842" s="97"/>
      <c r="G842" s="80">
        <f t="shared" si="40"/>
        <v>0</v>
      </c>
      <c r="H842" s="80">
        <f t="shared" si="41"/>
        <v>0</v>
      </c>
    </row>
    <row r="843" spans="2:8" ht="20.100000000000001" customHeight="1" x14ac:dyDescent="0.3">
      <c r="B843" s="89">
        <f t="shared" si="39"/>
        <v>0</v>
      </c>
      <c r="C843" s="83"/>
      <c r="D843" s="94"/>
      <c r="E843" s="97"/>
      <c r="G843" s="80">
        <f t="shared" si="40"/>
        <v>0</v>
      </c>
      <c r="H843" s="80">
        <f t="shared" si="41"/>
        <v>0</v>
      </c>
    </row>
    <row r="844" spans="2:8" ht="20.100000000000001" customHeight="1" x14ac:dyDescent="0.3">
      <c r="B844" s="89">
        <f t="shared" si="39"/>
        <v>0</v>
      </c>
      <c r="C844" s="83"/>
      <c r="D844" s="94"/>
      <c r="E844" s="97"/>
      <c r="G844" s="80">
        <f t="shared" si="40"/>
        <v>0</v>
      </c>
      <c r="H844" s="80">
        <f t="shared" si="41"/>
        <v>0</v>
      </c>
    </row>
    <row r="845" spans="2:8" ht="20.100000000000001" customHeight="1" x14ac:dyDescent="0.3">
      <c r="B845" s="89">
        <f t="shared" si="39"/>
        <v>0</v>
      </c>
      <c r="C845" s="83"/>
      <c r="D845" s="94"/>
      <c r="E845" s="97"/>
      <c r="G845" s="80">
        <f t="shared" si="40"/>
        <v>0</v>
      </c>
      <c r="H845" s="80">
        <f t="shared" si="41"/>
        <v>0</v>
      </c>
    </row>
    <row r="846" spans="2:8" ht="20.100000000000001" customHeight="1" x14ac:dyDescent="0.3">
      <c r="B846" s="89">
        <f t="shared" si="39"/>
        <v>0</v>
      </c>
      <c r="C846" s="83"/>
      <c r="D846" s="94"/>
      <c r="E846" s="97"/>
      <c r="G846" s="80">
        <f t="shared" si="40"/>
        <v>0</v>
      </c>
      <c r="H846" s="80">
        <f t="shared" si="41"/>
        <v>0</v>
      </c>
    </row>
    <row r="847" spans="2:8" ht="20.100000000000001" customHeight="1" x14ac:dyDescent="0.3">
      <c r="B847" s="89">
        <f t="shared" si="39"/>
        <v>0</v>
      </c>
      <c r="C847" s="83"/>
      <c r="D847" s="94"/>
      <c r="E847" s="97"/>
      <c r="G847" s="80">
        <f t="shared" si="40"/>
        <v>0</v>
      </c>
      <c r="H847" s="80">
        <f t="shared" si="41"/>
        <v>0</v>
      </c>
    </row>
    <row r="848" spans="2:8" ht="20.100000000000001" customHeight="1" x14ac:dyDescent="0.3">
      <c r="B848" s="89">
        <f t="shared" si="39"/>
        <v>0</v>
      </c>
      <c r="C848" s="83"/>
      <c r="D848" s="94"/>
      <c r="E848" s="97"/>
      <c r="G848" s="80">
        <f t="shared" si="40"/>
        <v>0</v>
      </c>
      <c r="H848" s="80">
        <f t="shared" si="41"/>
        <v>0</v>
      </c>
    </row>
    <row r="849" spans="2:8" ht="20.100000000000001" customHeight="1" x14ac:dyDescent="0.3">
      <c r="B849" s="89">
        <f t="shared" si="39"/>
        <v>0</v>
      </c>
      <c r="C849" s="83"/>
      <c r="D849" s="94"/>
      <c r="E849" s="97"/>
      <c r="G849" s="80">
        <f t="shared" si="40"/>
        <v>0</v>
      </c>
      <c r="H849" s="80">
        <f t="shared" si="41"/>
        <v>0</v>
      </c>
    </row>
    <row r="850" spans="2:8" ht="20.100000000000001" customHeight="1" x14ac:dyDescent="0.3">
      <c r="B850" s="89">
        <f t="shared" si="39"/>
        <v>0</v>
      </c>
      <c r="C850" s="83"/>
      <c r="D850" s="94"/>
      <c r="E850" s="97"/>
      <c r="G850" s="80">
        <f t="shared" si="40"/>
        <v>0</v>
      </c>
      <c r="H850" s="80">
        <f t="shared" si="41"/>
        <v>0</v>
      </c>
    </row>
    <row r="851" spans="2:8" ht="20.100000000000001" customHeight="1" x14ac:dyDescent="0.3">
      <c r="B851" s="89">
        <f t="shared" si="39"/>
        <v>0</v>
      </c>
      <c r="C851" s="83"/>
      <c r="D851" s="94"/>
      <c r="E851" s="97"/>
      <c r="G851" s="80">
        <f t="shared" si="40"/>
        <v>0</v>
      </c>
      <c r="H851" s="80">
        <f t="shared" si="41"/>
        <v>0</v>
      </c>
    </row>
    <row r="852" spans="2:8" ht="20.100000000000001" customHeight="1" x14ac:dyDescent="0.3">
      <c r="B852" s="89">
        <f t="shared" si="39"/>
        <v>0</v>
      </c>
      <c r="C852" s="83"/>
      <c r="D852" s="94"/>
      <c r="E852" s="97"/>
      <c r="G852" s="80">
        <f t="shared" si="40"/>
        <v>0</v>
      </c>
      <c r="H852" s="80">
        <f t="shared" si="41"/>
        <v>0</v>
      </c>
    </row>
    <row r="853" spans="2:8" ht="20.100000000000001" customHeight="1" x14ac:dyDescent="0.3">
      <c r="B853" s="89">
        <f t="shared" si="39"/>
        <v>0</v>
      </c>
      <c r="C853" s="83"/>
      <c r="D853" s="94"/>
      <c r="E853" s="97"/>
      <c r="G853" s="80">
        <f t="shared" si="40"/>
        <v>0</v>
      </c>
      <c r="H853" s="80">
        <f t="shared" si="41"/>
        <v>0</v>
      </c>
    </row>
    <row r="854" spans="2:8" ht="20.100000000000001" customHeight="1" x14ac:dyDescent="0.3">
      <c r="B854" s="89">
        <f t="shared" si="39"/>
        <v>0</v>
      </c>
      <c r="C854" s="83"/>
      <c r="D854" s="94"/>
      <c r="E854" s="97"/>
      <c r="G854" s="80">
        <f t="shared" si="40"/>
        <v>0</v>
      </c>
      <c r="H854" s="80">
        <f t="shared" si="41"/>
        <v>0</v>
      </c>
    </row>
    <row r="855" spans="2:8" ht="20.100000000000001" customHeight="1" x14ac:dyDescent="0.3">
      <c r="B855" s="89">
        <f t="shared" si="39"/>
        <v>0</v>
      </c>
      <c r="C855" s="83"/>
      <c r="D855" s="94"/>
      <c r="E855" s="97"/>
      <c r="G855" s="80">
        <f t="shared" si="40"/>
        <v>0</v>
      </c>
      <c r="H855" s="80">
        <f t="shared" si="41"/>
        <v>0</v>
      </c>
    </row>
    <row r="856" spans="2:8" ht="20.100000000000001" customHeight="1" x14ac:dyDescent="0.3">
      <c r="B856" s="89">
        <f t="shared" si="39"/>
        <v>0</v>
      </c>
      <c r="C856" s="83"/>
      <c r="D856" s="94"/>
      <c r="E856" s="97"/>
      <c r="G856" s="80">
        <f t="shared" si="40"/>
        <v>0</v>
      </c>
      <c r="H856" s="80">
        <f t="shared" si="41"/>
        <v>0</v>
      </c>
    </row>
    <row r="857" spans="2:8" ht="20.100000000000001" customHeight="1" x14ac:dyDescent="0.3">
      <c r="B857" s="89">
        <f t="shared" si="39"/>
        <v>0</v>
      </c>
      <c r="C857" s="83"/>
      <c r="D857" s="94"/>
      <c r="E857" s="97"/>
      <c r="G857" s="80">
        <f t="shared" si="40"/>
        <v>0</v>
      </c>
      <c r="H857" s="80">
        <f t="shared" si="41"/>
        <v>0</v>
      </c>
    </row>
    <row r="858" spans="2:8" ht="20.100000000000001" customHeight="1" x14ac:dyDescent="0.3">
      <c r="B858" s="89">
        <f t="shared" si="39"/>
        <v>0</v>
      </c>
      <c r="C858" s="83"/>
      <c r="D858" s="94"/>
      <c r="E858" s="97"/>
      <c r="G858" s="80">
        <f t="shared" si="40"/>
        <v>0</v>
      </c>
      <c r="H858" s="80">
        <f t="shared" si="41"/>
        <v>0</v>
      </c>
    </row>
    <row r="859" spans="2:8" ht="20.100000000000001" customHeight="1" x14ac:dyDescent="0.3">
      <c r="B859" s="89">
        <f t="shared" si="39"/>
        <v>0</v>
      </c>
      <c r="C859" s="83"/>
      <c r="D859" s="94"/>
      <c r="E859" s="97"/>
      <c r="G859" s="80">
        <f t="shared" si="40"/>
        <v>0</v>
      </c>
      <c r="H859" s="80">
        <f t="shared" si="41"/>
        <v>0</v>
      </c>
    </row>
    <row r="860" spans="2:8" ht="20.100000000000001" customHeight="1" x14ac:dyDescent="0.3">
      <c r="B860" s="89">
        <f t="shared" si="39"/>
        <v>0</v>
      </c>
      <c r="C860" s="83"/>
      <c r="D860" s="94"/>
      <c r="E860" s="97"/>
      <c r="G860" s="80">
        <f t="shared" si="40"/>
        <v>0</v>
      </c>
      <c r="H860" s="80">
        <f t="shared" si="41"/>
        <v>0</v>
      </c>
    </row>
    <row r="861" spans="2:8" ht="20.100000000000001" customHeight="1" x14ac:dyDescent="0.3">
      <c r="B861" s="89">
        <f t="shared" si="39"/>
        <v>0</v>
      </c>
      <c r="C861" s="83"/>
      <c r="D861" s="94"/>
      <c r="E861" s="97"/>
      <c r="G861" s="80">
        <f t="shared" si="40"/>
        <v>0</v>
      </c>
      <c r="H861" s="80">
        <f t="shared" si="41"/>
        <v>0</v>
      </c>
    </row>
    <row r="862" spans="2:8" ht="20.100000000000001" customHeight="1" x14ac:dyDescent="0.3">
      <c r="B862" s="89">
        <f t="shared" si="39"/>
        <v>0</v>
      </c>
      <c r="C862" s="83"/>
      <c r="D862" s="94"/>
      <c r="E862" s="97"/>
      <c r="G862" s="80">
        <f t="shared" si="40"/>
        <v>0</v>
      </c>
      <c r="H862" s="80">
        <f t="shared" si="41"/>
        <v>0</v>
      </c>
    </row>
    <row r="863" spans="2:8" ht="20.100000000000001" customHeight="1" x14ac:dyDescent="0.3">
      <c r="B863" s="89">
        <f t="shared" si="39"/>
        <v>0</v>
      </c>
      <c r="C863" s="83"/>
      <c r="D863" s="94"/>
      <c r="E863" s="97"/>
      <c r="G863" s="80">
        <f t="shared" si="40"/>
        <v>0</v>
      </c>
      <c r="H863" s="80">
        <f t="shared" si="41"/>
        <v>0</v>
      </c>
    </row>
    <row r="864" spans="2:8" ht="20.100000000000001" customHeight="1" x14ac:dyDescent="0.3">
      <c r="B864" s="89">
        <f t="shared" si="39"/>
        <v>0</v>
      </c>
      <c r="C864" s="83"/>
      <c r="D864" s="94"/>
      <c r="E864" s="97"/>
      <c r="G864" s="80">
        <f t="shared" si="40"/>
        <v>0</v>
      </c>
      <c r="H864" s="80">
        <f t="shared" si="41"/>
        <v>0</v>
      </c>
    </row>
    <row r="865" spans="2:8" ht="20.100000000000001" customHeight="1" x14ac:dyDescent="0.3">
      <c r="B865" s="89">
        <f t="shared" si="39"/>
        <v>0</v>
      </c>
      <c r="C865" s="83"/>
      <c r="D865" s="94"/>
      <c r="E865" s="97"/>
      <c r="G865" s="80">
        <f t="shared" si="40"/>
        <v>0</v>
      </c>
      <c r="H865" s="80">
        <f t="shared" si="41"/>
        <v>0</v>
      </c>
    </row>
    <row r="866" spans="2:8" ht="20.100000000000001" customHeight="1" x14ac:dyDescent="0.3">
      <c r="B866" s="89">
        <f t="shared" si="39"/>
        <v>0</v>
      </c>
      <c r="C866" s="83"/>
      <c r="D866" s="94"/>
      <c r="E866" s="97"/>
      <c r="G866" s="80">
        <f t="shared" si="40"/>
        <v>0</v>
      </c>
      <c r="H866" s="80">
        <f t="shared" si="41"/>
        <v>0</v>
      </c>
    </row>
    <row r="867" spans="2:8" ht="20.100000000000001" customHeight="1" x14ac:dyDescent="0.3">
      <c r="B867" s="89">
        <f t="shared" si="39"/>
        <v>0</v>
      </c>
      <c r="C867" s="83"/>
      <c r="D867" s="94"/>
      <c r="E867" s="97"/>
      <c r="G867" s="80">
        <f t="shared" si="40"/>
        <v>0</v>
      </c>
      <c r="H867" s="80">
        <f t="shared" si="41"/>
        <v>0</v>
      </c>
    </row>
    <row r="868" spans="2:8" ht="20.100000000000001" customHeight="1" x14ac:dyDescent="0.3">
      <c r="B868" s="89">
        <f t="shared" si="39"/>
        <v>0</v>
      </c>
      <c r="C868" s="83"/>
      <c r="D868" s="94"/>
      <c r="E868" s="97"/>
      <c r="G868" s="80">
        <f t="shared" si="40"/>
        <v>0</v>
      </c>
      <c r="H868" s="80">
        <f t="shared" si="41"/>
        <v>0</v>
      </c>
    </row>
    <row r="869" spans="2:8" ht="20.100000000000001" customHeight="1" x14ac:dyDescent="0.3">
      <c r="B869" s="89">
        <f t="shared" si="39"/>
        <v>0</v>
      </c>
      <c r="C869" s="83"/>
      <c r="D869" s="94"/>
      <c r="E869" s="97"/>
      <c r="G869" s="80">
        <f t="shared" si="40"/>
        <v>0</v>
      </c>
      <c r="H869" s="80">
        <f t="shared" si="41"/>
        <v>0</v>
      </c>
    </row>
    <row r="870" spans="2:8" ht="20.100000000000001" customHeight="1" x14ac:dyDescent="0.3">
      <c r="B870" s="89">
        <f t="shared" si="39"/>
        <v>0</v>
      </c>
      <c r="C870" s="83"/>
      <c r="D870" s="94"/>
      <c r="E870" s="97"/>
      <c r="G870" s="80">
        <f t="shared" si="40"/>
        <v>0</v>
      </c>
      <c r="H870" s="80">
        <f t="shared" si="41"/>
        <v>0</v>
      </c>
    </row>
    <row r="871" spans="2:8" ht="20.100000000000001" customHeight="1" x14ac:dyDescent="0.3">
      <c r="B871" s="89">
        <f t="shared" si="39"/>
        <v>0</v>
      </c>
      <c r="C871" s="83"/>
      <c r="D871" s="94"/>
      <c r="E871" s="97"/>
      <c r="G871" s="80">
        <f t="shared" si="40"/>
        <v>0</v>
      </c>
      <c r="H871" s="80">
        <f t="shared" si="41"/>
        <v>0</v>
      </c>
    </row>
    <row r="872" spans="2:8" ht="20.100000000000001" customHeight="1" x14ac:dyDescent="0.3">
      <c r="B872" s="89">
        <f t="shared" si="39"/>
        <v>0</v>
      </c>
      <c r="C872" s="83"/>
      <c r="D872" s="94"/>
      <c r="E872" s="97"/>
      <c r="G872" s="80">
        <f t="shared" si="40"/>
        <v>0</v>
      </c>
      <c r="H872" s="80">
        <f t="shared" si="41"/>
        <v>0</v>
      </c>
    </row>
    <row r="873" spans="2:8" ht="20.100000000000001" customHeight="1" x14ac:dyDescent="0.3">
      <c r="B873" s="89">
        <f t="shared" si="39"/>
        <v>0</v>
      </c>
      <c r="C873" s="83"/>
      <c r="D873" s="94"/>
      <c r="E873" s="97"/>
      <c r="G873" s="80">
        <f t="shared" si="40"/>
        <v>0</v>
      </c>
      <c r="H873" s="80">
        <f t="shared" si="41"/>
        <v>0</v>
      </c>
    </row>
    <row r="874" spans="2:8" ht="20.100000000000001" customHeight="1" x14ac:dyDescent="0.3">
      <c r="B874" s="89">
        <f t="shared" si="39"/>
        <v>0</v>
      </c>
      <c r="C874" s="83"/>
      <c r="D874" s="94"/>
      <c r="E874" s="97"/>
      <c r="G874" s="80">
        <f t="shared" si="40"/>
        <v>0</v>
      </c>
      <c r="H874" s="80">
        <f t="shared" si="41"/>
        <v>0</v>
      </c>
    </row>
    <row r="875" spans="2:8" ht="20.100000000000001" customHeight="1" x14ac:dyDescent="0.3">
      <c r="B875" s="89">
        <f t="shared" si="39"/>
        <v>0</v>
      </c>
      <c r="C875" s="83"/>
      <c r="D875" s="94"/>
      <c r="E875" s="97"/>
      <c r="G875" s="80">
        <f t="shared" si="40"/>
        <v>0</v>
      </c>
      <c r="H875" s="80">
        <f t="shared" si="41"/>
        <v>0</v>
      </c>
    </row>
    <row r="876" spans="2:8" ht="20.100000000000001" customHeight="1" x14ac:dyDescent="0.3">
      <c r="B876" s="89">
        <f t="shared" si="39"/>
        <v>0</v>
      </c>
      <c r="C876" s="83"/>
      <c r="D876" s="94"/>
      <c r="E876" s="97"/>
      <c r="G876" s="80">
        <f t="shared" si="40"/>
        <v>0</v>
      </c>
      <c r="H876" s="80">
        <f t="shared" si="41"/>
        <v>0</v>
      </c>
    </row>
    <row r="877" spans="2:8" ht="20.100000000000001" customHeight="1" x14ac:dyDescent="0.3">
      <c r="B877" s="89">
        <f t="shared" si="39"/>
        <v>0</v>
      </c>
      <c r="C877" s="83"/>
      <c r="D877" s="94"/>
      <c r="E877" s="97"/>
      <c r="G877" s="80">
        <f t="shared" si="40"/>
        <v>0</v>
      </c>
      <c r="H877" s="80">
        <f t="shared" si="41"/>
        <v>0</v>
      </c>
    </row>
    <row r="878" spans="2:8" ht="20.100000000000001" customHeight="1" x14ac:dyDescent="0.3">
      <c r="B878" s="89">
        <f t="shared" si="39"/>
        <v>0</v>
      </c>
      <c r="C878" s="83"/>
      <c r="D878" s="94"/>
      <c r="E878" s="97"/>
      <c r="G878" s="80">
        <f t="shared" si="40"/>
        <v>0</v>
      </c>
      <c r="H878" s="80">
        <f t="shared" si="41"/>
        <v>0</v>
      </c>
    </row>
    <row r="879" spans="2:8" ht="20.100000000000001" customHeight="1" x14ac:dyDescent="0.3">
      <c r="B879" s="89">
        <f t="shared" si="39"/>
        <v>0</v>
      </c>
      <c r="C879" s="83"/>
      <c r="D879" s="94"/>
      <c r="E879" s="97"/>
      <c r="G879" s="80">
        <f t="shared" si="40"/>
        <v>0</v>
      </c>
      <c r="H879" s="80">
        <f t="shared" si="41"/>
        <v>0</v>
      </c>
    </row>
    <row r="880" spans="2:8" ht="20.100000000000001" customHeight="1" x14ac:dyDescent="0.3">
      <c r="B880" s="89">
        <f t="shared" si="39"/>
        <v>0</v>
      </c>
      <c r="C880" s="83"/>
      <c r="D880" s="94"/>
      <c r="E880" s="97"/>
      <c r="G880" s="80">
        <f t="shared" si="40"/>
        <v>0</v>
      </c>
      <c r="H880" s="80">
        <f t="shared" si="41"/>
        <v>0</v>
      </c>
    </row>
    <row r="881" spans="2:8" ht="20.100000000000001" customHeight="1" x14ac:dyDescent="0.3">
      <c r="B881" s="89">
        <f t="shared" si="39"/>
        <v>0</v>
      </c>
      <c r="C881" s="83"/>
      <c r="D881" s="94"/>
      <c r="E881" s="97"/>
      <c r="G881" s="80">
        <f t="shared" si="40"/>
        <v>0</v>
      </c>
      <c r="H881" s="80">
        <f t="shared" si="41"/>
        <v>0</v>
      </c>
    </row>
    <row r="882" spans="2:8" ht="20.100000000000001" customHeight="1" x14ac:dyDescent="0.3">
      <c r="B882" s="89">
        <f t="shared" si="39"/>
        <v>0</v>
      </c>
      <c r="C882" s="83"/>
      <c r="D882" s="94"/>
      <c r="E882" s="97"/>
      <c r="G882" s="80">
        <f t="shared" si="40"/>
        <v>0</v>
      </c>
      <c r="H882" s="80">
        <f t="shared" si="41"/>
        <v>0</v>
      </c>
    </row>
    <row r="883" spans="2:8" ht="20.100000000000001" customHeight="1" x14ac:dyDescent="0.3">
      <c r="B883" s="89">
        <f t="shared" si="39"/>
        <v>0</v>
      </c>
      <c r="C883" s="83"/>
      <c r="D883" s="94"/>
      <c r="E883" s="97"/>
      <c r="G883" s="80">
        <f t="shared" si="40"/>
        <v>0</v>
      </c>
      <c r="H883" s="80">
        <f t="shared" si="41"/>
        <v>0</v>
      </c>
    </row>
    <row r="884" spans="2:8" ht="20.100000000000001" customHeight="1" x14ac:dyDescent="0.3">
      <c r="B884" s="89">
        <f t="shared" si="39"/>
        <v>0</v>
      </c>
      <c r="C884" s="83"/>
      <c r="D884" s="94"/>
      <c r="E884" s="97"/>
      <c r="G884" s="80">
        <f t="shared" si="40"/>
        <v>0</v>
      </c>
      <c r="H884" s="80">
        <f t="shared" si="41"/>
        <v>0</v>
      </c>
    </row>
    <row r="885" spans="2:8" ht="20.100000000000001" customHeight="1" x14ac:dyDescent="0.3">
      <c r="B885" s="89">
        <f t="shared" si="39"/>
        <v>0</v>
      </c>
      <c r="C885" s="83"/>
      <c r="D885" s="94"/>
      <c r="E885" s="97"/>
      <c r="G885" s="80">
        <f t="shared" si="40"/>
        <v>0</v>
      </c>
      <c r="H885" s="80">
        <f t="shared" si="41"/>
        <v>0</v>
      </c>
    </row>
    <row r="886" spans="2:8" ht="20.100000000000001" customHeight="1" x14ac:dyDescent="0.3">
      <c r="B886" s="89">
        <f t="shared" si="39"/>
        <v>0</v>
      </c>
      <c r="C886" s="83"/>
      <c r="D886" s="94"/>
      <c r="E886" s="97"/>
      <c r="G886" s="80">
        <f t="shared" si="40"/>
        <v>0</v>
      </c>
      <c r="H886" s="80">
        <f t="shared" si="41"/>
        <v>0</v>
      </c>
    </row>
    <row r="887" spans="2:8" ht="20.100000000000001" customHeight="1" x14ac:dyDescent="0.3">
      <c r="B887" s="89">
        <f t="shared" si="39"/>
        <v>0</v>
      </c>
      <c r="C887" s="83"/>
      <c r="D887" s="94"/>
      <c r="E887" s="97"/>
      <c r="G887" s="80">
        <f t="shared" si="40"/>
        <v>0</v>
      </c>
      <c r="H887" s="80">
        <f t="shared" si="41"/>
        <v>0</v>
      </c>
    </row>
    <row r="888" spans="2:8" ht="20.100000000000001" customHeight="1" x14ac:dyDescent="0.3">
      <c r="B888" s="89">
        <f t="shared" si="39"/>
        <v>0</v>
      </c>
      <c r="C888" s="83"/>
      <c r="D888" s="94"/>
      <c r="E888" s="97"/>
      <c r="G888" s="80">
        <f t="shared" si="40"/>
        <v>0</v>
      </c>
      <c r="H888" s="80">
        <f t="shared" si="41"/>
        <v>0</v>
      </c>
    </row>
    <row r="889" spans="2:8" ht="20.100000000000001" customHeight="1" x14ac:dyDescent="0.3">
      <c r="B889" s="89">
        <f t="shared" si="39"/>
        <v>0</v>
      </c>
      <c r="C889" s="83"/>
      <c r="D889" s="94"/>
      <c r="E889" s="97"/>
      <c r="G889" s="80">
        <f t="shared" si="40"/>
        <v>0</v>
      </c>
      <c r="H889" s="80">
        <f t="shared" si="41"/>
        <v>0</v>
      </c>
    </row>
    <row r="890" spans="2:8" ht="20.100000000000001" customHeight="1" x14ac:dyDescent="0.3">
      <c r="B890" s="89">
        <f t="shared" si="39"/>
        <v>0</v>
      </c>
      <c r="C890" s="83"/>
      <c r="D890" s="94"/>
      <c r="E890" s="97"/>
      <c r="G890" s="80">
        <f t="shared" si="40"/>
        <v>0</v>
      </c>
      <c r="H890" s="80">
        <f t="shared" si="41"/>
        <v>0</v>
      </c>
    </row>
    <row r="891" spans="2:8" ht="20.100000000000001" customHeight="1" x14ac:dyDescent="0.3">
      <c r="B891" s="89">
        <f t="shared" si="39"/>
        <v>0</v>
      </c>
      <c r="C891" s="83"/>
      <c r="D891" s="94"/>
      <c r="E891" s="97"/>
      <c r="G891" s="80">
        <f t="shared" si="40"/>
        <v>0</v>
      </c>
      <c r="H891" s="80">
        <f t="shared" si="41"/>
        <v>0</v>
      </c>
    </row>
    <row r="892" spans="2:8" ht="20.100000000000001" customHeight="1" x14ac:dyDescent="0.3">
      <c r="B892" s="89">
        <f t="shared" si="39"/>
        <v>0</v>
      </c>
      <c r="C892" s="83"/>
      <c r="D892" s="94"/>
      <c r="E892" s="97"/>
      <c r="G892" s="80">
        <f t="shared" si="40"/>
        <v>0</v>
      </c>
      <c r="H892" s="80">
        <f t="shared" si="41"/>
        <v>0</v>
      </c>
    </row>
    <row r="893" spans="2:8" ht="20.100000000000001" customHeight="1" x14ac:dyDescent="0.3">
      <c r="B893" s="89">
        <f t="shared" si="39"/>
        <v>0</v>
      </c>
      <c r="C893" s="83"/>
      <c r="D893" s="94"/>
      <c r="E893" s="97"/>
      <c r="G893" s="80">
        <f t="shared" si="40"/>
        <v>0</v>
      </c>
      <c r="H893" s="80">
        <f t="shared" si="41"/>
        <v>0</v>
      </c>
    </row>
    <row r="894" spans="2:8" ht="20.100000000000001" customHeight="1" x14ac:dyDescent="0.3">
      <c r="B894" s="89">
        <f t="shared" si="39"/>
        <v>0</v>
      </c>
      <c r="C894" s="83"/>
      <c r="D894" s="94"/>
      <c r="E894" s="97"/>
      <c r="G894" s="80">
        <f t="shared" si="40"/>
        <v>0</v>
      </c>
      <c r="H894" s="80">
        <f t="shared" si="41"/>
        <v>0</v>
      </c>
    </row>
    <row r="895" spans="2:8" ht="20.100000000000001" customHeight="1" x14ac:dyDescent="0.3">
      <c r="B895" s="89">
        <f t="shared" si="39"/>
        <v>0</v>
      </c>
      <c r="C895" s="83"/>
      <c r="D895" s="94"/>
      <c r="E895" s="97"/>
      <c r="G895" s="80">
        <f t="shared" si="40"/>
        <v>0</v>
      </c>
      <c r="H895" s="80">
        <f t="shared" si="41"/>
        <v>0</v>
      </c>
    </row>
    <row r="896" spans="2:8" ht="20.100000000000001" customHeight="1" x14ac:dyDescent="0.3">
      <c r="B896" s="89">
        <f t="shared" si="39"/>
        <v>0</v>
      </c>
      <c r="C896" s="83"/>
      <c r="D896" s="94"/>
      <c r="E896" s="97"/>
      <c r="G896" s="80">
        <f t="shared" si="40"/>
        <v>0</v>
      </c>
      <c r="H896" s="80">
        <f t="shared" si="41"/>
        <v>0</v>
      </c>
    </row>
    <row r="897" spans="2:8" ht="20.100000000000001" customHeight="1" x14ac:dyDescent="0.3">
      <c r="B897" s="89">
        <f t="shared" si="39"/>
        <v>0</v>
      </c>
      <c r="C897" s="83"/>
      <c r="D897" s="94"/>
      <c r="E897" s="97"/>
      <c r="G897" s="80">
        <f t="shared" si="40"/>
        <v>0</v>
      </c>
      <c r="H897" s="80">
        <f t="shared" si="41"/>
        <v>0</v>
      </c>
    </row>
    <row r="898" spans="2:8" ht="20.100000000000001" customHeight="1" x14ac:dyDescent="0.3">
      <c r="B898" s="89">
        <f t="shared" si="39"/>
        <v>0</v>
      </c>
      <c r="C898" s="83"/>
      <c r="D898" s="94"/>
      <c r="E898" s="97"/>
      <c r="G898" s="80">
        <f t="shared" si="40"/>
        <v>0</v>
      </c>
      <c r="H898" s="80">
        <f t="shared" si="41"/>
        <v>0</v>
      </c>
    </row>
    <row r="899" spans="2:8" ht="20.100000000000001" customHeight="1" x14ac:dyDescent="0.3">
      <c r="B899" s="89">
        <f t="shared" si="39"/>
        <v>0</v>
      </c>
      <c r="C899" s="83"/>
      <c r="D899" s="94"/>
      <c r="E899" s="97"/>
      <c r="G899" s="80">
        <f t="shared" si="40"/>
        <v>0</v>
      </c>
      <c r="H899" s="80">
        <f t="shared" si="41"/>
        <v>0</v>
      </c>
    </row>
    <row r="900" spans="2:8" ht="20.100000000000001" customHeight="1" x14ac:dyDescent="0.3">
      <c r="B900" s="89">
        <f t="shared" si="39"/>
        <v>0</v>
      </c>
      <c r="C900" s="83"/>
      <c r="D900" s="94"/>
      <c r="E900" s="97"/>
      <c r="G900" s="80">
        <f t="shared" si="40"/>
        <v>0</v>
      </c>
      <c r="H900" s="80">
        <f t="shared" si="41"/>
        <v>0</v>
      </c>
    </row>
    <row r="901" spans="2:8" ht="20.100000000000001" customHeight="1" x14ac:dyDescent="0.3">
      <c r="B901" s="89">
        <f t="shared" ref="B901:B964" si="42">C901</f>
        <v>0</v>
      </c>
      <c r="C901" s="83"/>
      <c r="D901" s="94"/>
      <c r="E901" s="97"/>
      <c r="G901" s="80">
        <f t="shared" ref="G901:G964" si="43">IF(C901&lt;&gt;"",1,0)</f>
        <v>0</v>
      </c>
      <c r="H901" s="80">
        <f t="shared" ref="H901:H964" si="44">IF(G901=1,IF(D901="ano",1,0),0)</f>
        <v>0</v>
      </c>
    </row>
    <row r="902" spans="2:8" ht="20.100000000000001" customHeight="1" x14ac:dyDescent="0.3">
      <c r="B902" s="89">
        <f t="shared" si="42"/>
        <v>0</v>
      </c>
      <c r="C902" s="83"/>
      <c r="D902" s="94"/>
      <c r="E902" s="97"/>
      <c r="G902" s="80">
        <f t="shared" si="43"/>
        <v>0</v>
      </c>
      <c r="H902" s="80">
        <f t="shared" si="44"/>
        <v>0</v>
      </c>
    </row>
    <row r="903" spans="2:8" ht="20.100000000000001" customHeight="1" x14ac:dyDescent="0.3">
      <c r="B903" s="89">
        <f t="shared" si="42"/>
        <v>0</v>
      </c>
      <c r="C903" s="83"/>
      <c r="D903" s="94"/>
      <c r="E903" s="97"/>
      <c r="G903" s="80">
        <f t="shared" si="43"/>
        <v>0</v>
      </c>
      <c r="H903" s="80">
        <f t="shared" si="44"/>
        <v>0</v>
      </c>
    </row>
    <row r="904" spans="2:8" ht="20.100000000000001" customHeight="1" x14ac:dyDescent="0.3">
      <c r="B904" s="89">
        <f t="shared" si="42"/>
        <v>0</v>
      </c>
      <c r="C904" s="83"/>
      <c r="D904" s="94"/>
      <c r="E904" s="97"/>
      <c r="G904" s="80">
        <f t="shared" si="43"/>
        <v>0</v>
      </c>
      <c r="H904" s="80">
        <f t="shared" si="44"/>
        <v>0</v>
      </c>
    </row>
    <row r="905" spans="2:8" ht="20.100000000000001" customHeight="1" x14ac:dyDescent="0.3">
      <c r="B905" s="89">
        <f t="shared" si="42"/>
        <v>0</v>
      </c>
      <c r="C905" s="83"/>
      <c r="D905" s="94"/>
      <c r="E905" s="97"/>
      <c r="G905" s="80">
        <f t="shared" si="43"/>
        <v>0</v>
      </c>
      <c r="H905" s="80">
        <f t="shared" si="44"/>
        <v>0</v>
      </c>
    </row>
    <row r="906" spans="2:8" ht="20.100000000000001" customHeight="1" x14ac:dyDescent="0.3">
      <c r="B906" s="89">
        <f t="shared" si="42"/>
        <v>0</v>
      </c>
      <c r="C906" s="83"/>
      <c r="D906" s="94"/>
      <c r="E906" s="97"/>
      <c r="G906" s="80">
        <f t="shared" si="43"/>
        <v>0</v>
      </c>
      <c r="H906" s="80">
        <f t="shared" si="44"/>
        <v>0</v>
      </c>
    </row>
    <row r="907" spans="2:8" ht="20.100000000000001" customHeight="1" x14ac:dyDescent="0.3">
      <c r="B907" s="89">
        <f t="shared" si="42"/>
        <v>0</v>
      </c>
      <c r="C907" s="83"/>
      <c r="D907" s="94"/>
      <c r="E907" s="97"/>
      <c r="G907" s="80">
        <f t="shared" si="43"/>
        <v>0</v>
      </c>
      <c r="H907" s="80">
        <f t="shared" si="44"/>
        <v>0</v>
      </c>
    </row>
    <row r="908" spans="2:8" ht="20.100000000000001" customHeight="1" x14ac:dyDescent="0.3">
      <c r="B908" s="89">
        <f t="shared" si="42"/>
        <v>0</v>
      </c>
      <c r="C908" s="83"/>
      <c r="D908" s="94"/>
      <c r="E908" s="97"/>
      <c r="G908" s="80">
        <f t="shared" si="43"/>
        <v>0</v>
      </c>
      <c r="H908" s="80">
        <f t="shared" si="44"/>
        <v>0</v>
      </c>
    </row>
    <row r="909" spans="2:8" ht="20.100000000000001" customHeight="1" x14ac:dyDescent="0.3">
      <c r="B909" s="89">
        <f t="shared" si="42"/>
        <v>0</v>
      </c>
      <c r="C909" s="83"/>
      <c r="D909" s="94"/>
      <c r="E909" s="97"/>
      <c r="G909" s="80">
        <f t="shared" si="43"/>
        <v>0</v>
      </c>
      <c r="H909" s="80">
        <f t="shared" si="44"/>
        <v>0</v>
      </c>
    </row>
    <row r="910" spans="2:8" ht="20.100000000000001" customHeight="1" x14ac:dyDescent="0.3">
      <c r="B910" s="89">
        <f t="shared" si="42"/>
        <v>0</v>
      </c>
      <c r="C910" s="83"/>
      <c r="D910" s="94"/>
      <c r="E910" s="97"/>
      <c r="G910" s="80">
        <f t="shared" si="43"/>
        <v>0</v>
      </c>
      <c r="H910" s="80">
        <f t="shared" si="44"/>
        <v>0</v>
      </c>
    </row>
    <row r="911" spans="2:8" ht="20.100000000000001" customHeight="1" x14ac:dyDescent="0.3">
      <c r="B911" s="89">
        <f t="shared" si="42"/>
        <v>0</v>
      </c>
      <c r="C911" s="83"/>
      <c r="D911" s="94"/>
      <c r="E911" s="97"/>
      <c r="G911" s="80">
        <f t="shared" si="43"/>
        <v>0</v>
      </c>
      <c r="H911" s="80">
        <f t="shared" si="44"/>
        <v>0</v>
      </c>
    </row>
    <row r="912" spans="2:8" ht="20.100000000000001" customHeight="1" x14ac:dyDescent="0.3">
      <c r="B912" s="89">
        <f t="shared" si="42"/>
        <v>0</v>
      </c>
      <c r="C912" s="83"/>
      <c r="D912" s="94"/>
      <c r="E912" s="97"/>
      <c r="G912" s="80">
        <f t="shared" si="43"/>
        <v>0</v>
      </c>
      <c r="H912" s="80">
        <f t="shared" si="44"/>
        <v>0</v>
      </c>
    </row>
    <row r="913" spans="2:8" ht="20.100000000000001" customHeight="1" x14ac:dyDescent="0.3">
      <c r="B913" s="89">
        <f t="shared" si="42"/>
        <v>0</v>
      </c>
      <c r="C913" s="83"/>
      <c r="D913" s="94"/>
      <c r="E913" s="97"/>
      <c r="G913" s="80">
        <f t="shared" si="43"/>
        <v>0</v>
      </c>
      <c r="H913" s="80">
        <f t="shared" si="44"/>
        <v>0</v>
      </c>
    </row>
    <row r="914" spans="2:8" ht="20.100000000000001" customHeight="1" x14ac:dyDescent="0.3">
      <c r="B914" s="89">
        <f t="shared" si="42"/>
        <v>0</v>
      </c>
      <c r="C914" s="83"/>
      <c r="D914" s="94"/>
      <c r="E914" s="97"/>
      <c r="G914" s="80">
        <f t="shared" si="43"/>
        <v>0</v>
      </c>
      <c r="H914" s="80">
        <f t="shared" si="44"/>
        <v>0</v>
      </c>
    </row>
    <row r="915" spans="2:8" ht="20.100000000000001" customHeight="1" x14ac:dyDescent="0.3">
      <c r="B915" s="89">
        <f t="shared" si="42"/>
        <v>0</v>
      </c>
      <c r="C915" s="83"/>
      <c r="D915" s="94"/>
      <c r="E915" s="97"/>
      <c r="G915" s="80">
        <f t="shared" si="43"/>
        <v>0</v>
      </c>
      <c r="H915" s="80">
        <f t="shared" si="44"/>
        <v>0</v>
      </c>
    </row>
    <row r="916" spans="2:8" ht="20.100000000000001" customHeight="1" x14ac:dyDescent="0.3">
      <c r="B916" s="89">
        <f t="shared" si="42"/>
        <v>0</v>
      </c>
      <c r="C916" s="83"/>
      <c r="D916" s="94"/>
      <c r="E916" s="97"/>
      <c r="G916" s="80">
        <f t="shared" si="43"/>
        <v>0</v>
      </c>
      <c r="H916" s="80">
        <f t="shared" si="44"/>
        <v>0</v>
      </c>
    </row>
    <row r="917" spans="2:8" ht="20.100000000000001" customHeight="1" x14ac:dyDescent="0.3">
      <c r="B917" s="89">
        <f t="shared" si="42"/>
        <v>0</v>
      </c>
      <c r="C917" s="83"/>
      <c r="D917" s="94"/>
      <c r="E917" s="97"/>
      <c r="G917" s="80">
        <f t="shared" si="43"/>
        <v>0</v>
      </c>
      <c r="H917" s="80">
        <f t="shared" si="44"/>
        <v>0</v>
      </c>
    </row>
    <row r="918" spans="2:8" ht="20.100000000000001" customHeight="1" x14ac:dyDescent="0.3">
      <c r="B918" s="89">
        <f t="shared" si="42"/>
        <v>0</v>
      </c>
      <c r="C918" s="83"/>
      <c r="D918" s="94"/>
      <c r="E918" s="97"/>
      <c r="G918" s="80">
        <f t="shared" si="43"/>
        <v>0</v>
      </c>
      <c r="H918" s="80">
        <f t="shared" si="44"/>
        <v>0</v>
      </c>
    </row>
    <row r="919" spans="2:8" ht="20.100000000000001" customHeight="1" x14ac:dyDescent="0.3">
      <c r="B919" s="89">
        <f t="shared" si="42"/>
        <v>0</v>
      </c>
      <c r="C919" s="83"/>
      <c r="D919" s="94"/>
      <c r="E919" s="97"/>
      <c r="G919" s="80">
        <f t="shared" si="43"/>
        <v>0</v>
      </c>
      <c r="H919" s="80">
        <f t="shared" si="44"/>
        <v>0</v>
      </c>
    </row>
    <row r="920" spans="2:8" ht="20.100000000000001" customHeight="1" x14ac:dyDescent="0.3">
      <c r="B920" s="89">
        <f t="shared" si="42"/>
        <v>0</v>
      </c>
      <c r="C920" s="83"/>
      <c r="D920" s="94"/>
      <c r="E920" s="97"/>
      <c r="G920" s="80">
        <f t="shared" si="43"/>
        <v>0</v>
      </c>
      <c r="H920" s="80">
        <f t="shared" si="44"/>
        <v>0</v>
      </c>
    </row>
    <row r="921" spans="2:8" ht="20.100000000000001" customHeight="1" x14ac:dyDescent="0.3">
      <c r="B921" s="89">
        <f t="shared" si="42"/>
        <v>0</v>
      </c>
      <c r="C921" s="83"/>
      <c r="D921" s="94"/>
      <c r="E921" s="97"/>
      <c r="G921" s="80">
        <f t="shared" si="43"/>
        <v>0</v>
      </c>
      <c r="H921" s="80">
        <f t="shared" si="44"/>
        <v>0</v>
      </c>
    </row>
    <row r="922" spans="2:8" ht="20.100000000000001" customHeight="1" x14ac:dyDescent="0.3">
      <c r="B922" s="89">
        <f t="shared" si="42"/>
        <v>0</v>
      </c>
      <c r="C922" s="83"/>
      <c r="D922" s="94"/>
      <c r="E922" s="97"/>
      <c r="G922" s="80">
        <f t="shared" si="43"/>
        <v>0</v>
      </c>
      <c r="H922" s="80">
        <f t="shared" si="44"/>
        <v>0</v>
      </c>
    </row>
    <row r="923" spans="2:8" ht="20.100000000000001" customHeight="1" x14ac:dyDescent="0.3">
      <c r="B923" s="89">
        <f t="shared" si="42"/>
        <v>0</v>
      </c>
      <c r="C923" s="83"/>
      <c r="D923" s="94"/>
      <c r="E923" s="97"/>
      <c r="G923" s="80">
        <f t="shared" si="43"/>
        <v>0</v>
      </c>
      <c r="H923" s="80">
        <f t="shared" si="44"/>
        <v>0</v>
      </c>
    </row>
    <row r="924" spans="2:8" ht="20.100000000000001" customHeight="1" x14ac:dyDescent="0.3">
      <c r="B924" s="89">
        <f t="shared" si="42"/>
        <v>0</v>
      </c>
      <c r="C924" s="83"/>
      <c r="D924" s="94"/>
      <c r="E924" s="97"/>
      <c r="G924" s="80">
        <f t="shared" si="43"/>
        <v>0</v>
      </c>
      <c r="H924" s="80">
        <f t="shared" si="44"/>
        <v>0</v>
      </c>
    </row>
    <row r="925" spans="2:8" ht="20.100000000000001" customHeight="1" x14ac:dyDescent="0.3">
      <c r="B925" s="89">
        <f t="shared" si="42"/>
        <v>0</v>
      </c>
      <c r="C925" s="83"/>
      <c r="D925" s="94"/>
      <c r="E925" s="97"/>
      <c r="G925" s="80">
        <f t="shared" si="43"/>
        <v>0</v>
      </c>
      <c r="H925" s="80">
        <f t="shared" si="44"/>
        <v>0</v>
      </c>
    </row>
    <row r="926" spans="2:8" ht="20.100000000000001" customHeight="1" x14ac:dyDescent="0.3">
      <c r="B926" s="89">
        <f t="shared" si="42"/>
        <v>0</v>
      </c>
      <c r="C926" s="83"/>
      <c r="D926" s="94"/>
      <c r="E926" s="97"/>
      <c r="G926" s="80">
        <f t="shared" si="43"/>
        <v>0</v>
      </c>
      <c r="H926" s="80">
        <f t="shared" si="44"/>
        <v>0</v>
      </c>
    </row>
    <row r="927" spans="2:8" ht="20.100000000000001" customHeight="1" x14ac:dyDescent="0.3">
      <c r="B927" s="89">
        <f t="shared" si="42"/>
        <v>0</v>
      </c>
      <c r="C927" s="83"/>
      <c r="D927" s="94"/>
      <c r="E927" s="97"/>
      <c r="G927" s="80">
        <f t="shared" si="43"/>
        <v>0</v>
      </c>
      <c r="H927" s="80">
        <f t="shared" si="44"/>
        <v>0</v>
      </c>
    </row>
    <row r="928" spans="2:8" ht="20.100000000000001" customHeight="1" x14ac:dyDescent="0.3">
      <c r="B928" s="89">
        <f t="shared" si="42"/>
        <v>0</v>
      </c>
      <c r="C928" s="83"/>
      <c r="D928" s="94"/>
      <c r="E928" s="97"/>
      <c r="G928" s="80">
        <f t="shared" si="43"/>
        <v>0</v>
      </c>
      <c r="H928" s="80">
        <f t="shared" si="44"/>
        <v>0</v>
      </c>
    </row>
    <row r="929" spans="2:8" ht="20.100000000000001" customHeight="1" x14ac:dyDescent="0.3">
      <c r="B929" s="89">
        <f t="shared" si="42"/>
        <v>0</v>
      </c>
      <c r="C929" s="83"/>
      <c r="D929" s="94"/>
      <c r="E929" s="97"/>
      <c r="G929" s="80">
        <f t="shared" si="43"/>
        <v>0</v>
      </c>
      <c r="H929" s="80">
        <f t="shared" si="44"/>
        <v>0</v>
      </c>
    </row>
    <row r="930" spans="2:8" ht="20.100000000000001" customHeight="1" x14ac:dyDescent="0.3">
      <c r="B930" s="89">
        <f t="shared" si="42"/>
        <v>0</v>
      </c>
      <c r="C930" s="83"/>
      <c r="D930" s="94"/>
      <c r="E930" s="97"/>
      <c r="G930" s="80">
        <f t="shared" si="43"/>
        <v>0</v>
      </c>
      <c r="H930" s="80">
        <f t="shared" si="44"/>
        <v>0</v>
      </c>
    </row>
    <row r="931" spans="2:8" ht="20.100000000000001" customHeight="1" x14ac:dyDescent="0.3">
      <c r="B931" s="89">
        <f t="shared" si="42"/>
        <v>0</v>
      </c>
      <c r="C931" s="83"/>
      <c r="D931" s="94"/>
      <c r="E931" s="97"/>
      <c r="G931" s="80">
        <f t="shared" si="43"/>
        <v>0</v>
      </c>
      <c r="H931" s="80">
        <f t="shared" si="44"/>
        <v>0</v>
      </c>
    </row>
    <row r="932" spans="2:8" ht="20.100000000000001" customHeight="1" x14ac:dyDescent="0.3">
      <c r="B932" s="89">
        <f t="shared" si="42"/>
        <v>0</v>
      </c>
      <c r="C932" s="83"/>
      <c r="D932" s="94"/>
      <c r="E932" s="97"/>
      <c r="G932" s="80">
        <f t="shared" si="43"/>
        <v>0</v>
      </c>
      <c r="H932" s="80">
        <f t="shared" si="44"/>
        <v>0</v>
      </c>
    </row>
    <row r="933" spans="2:8" ht="20.100000000000001" customHeight="1" x14ac:dyDescent="0.3">
      <c r="B933" s="89">
        <f t="shared" si="42"/>
        <v>0</v>
      </c>
      <c r="C933" s="83"/>
      <c r="D933" s="94"/>
      <c r="E933" s="97"/>
      <c r="G933" s="80">
        <f t="shared" si="43"/>
        <v>0</v>
      </c>
      <c r="H933" s="80">
        <f t="shared" si="44"/>
        <v>0</v>
      </c>
    </row>
    <row r="934" spans="2:8" ht="20.100000000000001" customHeight="1" x14ac:dyDescent="0.3">
      <c r="B934" s="89">
        <f t="shared" si="42"/>
        <v>0</v>
      </c>
      <c r="C934" s="83"/>
      <c r="D934" s="94"/>
      <c r="E934" s="97"/>
      <c r="G934" s="80">
        <f t="shared" si="43"/>
        <v>0</v>
      </c>
      <c r="H934" s="80">
        <f t="shared" si="44"/>
        <v>0</v>
      </c>
    </row>
    <row r="935" spans="2:8" ht="20.100000000000001" customHeight="1" x14ac:dyDescent="0.3">
      <c r="B935" s="89">
        <f t="shared" si="42"/>
        <v>0</v>
      </c>
      <c r="C935" s="83"/>
      <c r="D935" s="94"/>
      <c r="E935" s="97"/>
      <c r="G935" s="80">
        <f t="shared" si="43"/>
        <v>0</v>
      </c>
      <c r="H935" s="80">
        <f t="shared" si="44"/>
        <v>0</v>
      </c>
    </row>
    <row r="936" spans="2:8" ht="20.100000000000001" customHeight="1" x14ac:dyDescent="0.3">
      <c r="B936" s="89">
        <f t="shared" si="42"/>
        <v>0</v>
      </c>
      <c r="C936" s="83"/>
      <c r="D936" s="94"/>
      <c r="E936" s="97"/>
      <c r="G936" s="80">
        <f t="shared" si="43"/>
        <v>0</v>
      </c>
      <c r="H936" s="80">
        <f t="shared" si="44"/>
        <v>0</v>
      </c>
    </row>
    <row r="937" spans="2:8" ht="20.100000000000001" customHeight="1" x14ac:dyDescent="0.3">
      <c r="B937" s="89">
        <f t="shared" si="42"/>
        <v>0</v>
      </c>
      <c r="C937" s="83"/>
      <c r="D937" s="94"/>
      <c r="E937" s="97"/>
      <c r="G937" s="80">
        <f t="shared" si="43"/>
        <v>0</v>
      </c>
      <c r="H937" s="80">
        <f t="shared" si="44"/>
        <v>0</v>
      </c>
    </row>
    <row r="938" spans="2:8" ht="20.100000000000001" customHeight="1" x14ac:dyDescent="0.3">
      <c r="B938" s="89">
        <f t="shared" si="42"/>
        <v>0</v>
      </c>
      <c r="C938" s="83"/>
      <c r="D938" s="94"/>
      <c r="E938" s="97"/>
      <c r="G938" s="80">
        <f t="shared" si="43"/>
        <v>0</v>
      </c>
      <c r="H938" s="80">
        <f t="shared" si="44"/>
        <v>0</v>
      </c>
    </row>
    <row r="939" spans="2:8" ht="20.100000000000001" customHeight="1" x14ac:dyDescent="0.3">
      <c r="B939" s="89">
        <f t="shared" si="42"/>
        <v>0</v>
      </c>
      <c r="C939" s="83"/>
      <c r="D939" s="94"/>
      <c r="E939" s="97"/>
      <c r="G939" s="80">
        <f t="shared" si="43"/>
        <v>0</v>
      </c>
      <c r="H939" s="80">
        <f t="shared" si="44"/>
        <v>0</v>
      </c>
    </row>
    <row r="940" spans="2:8" ht="20.100000000000001" customHeight="1" x14ac:dyDescent="0.3">
      <c r="B940" s="89">
        <f t="shared" si="42"/>
        <v>0</v>
      </c>
      <c r="C940" s="83"/>
      <c r="D940" s="94"/>
      <c r="E940" s="97"/>
      <c r="G940" s="80">
        <f t="shared" si="43"/>
        <v>0</v>
      </c>
      <c r="H940" s="80">
        <f t="shared" si="44"/>
        <v>0</v>
      </c>
    </row>
    <row r="941" spans="2:8" ht="20.100000000000001" customHeight="1" x14ac:dyDescent="0.3">
      <c r="B941" s="89">
        <f t="shared" si="42"/>
        <v>0</v>
      </c>
      <c r="C941" s="83"/>
      <c r="D941" s="94"/>
      <c r="E941" s="97"/>
      <c r="G941" s="80">
        <f t="shared" si="43"/>
        <v>0</v>
      </c>
      <c r="H941" s="80">
        <f t="shared" si="44"/>
        <v>0</v>
      </c>
    </row>
    <row r="942" spans="2:8" ht="20.100000000000001" customHeight="1" x14ac:dyDescent="0.3">
      <c r="B942" s="89">
        <f t="shared" si="42"/>
        <v>0</v>
      </c>
      <c r="C942" s="83"/>
      <c r="D942" s="94"/>
      <c r="E942" s="97"/>
      <c r="G942" s="80">
        <f t="shared" si="43"/>
        <v>0</v>
      </c>
      <c r="H942" s="80">
        <f t="shared" si="44"/>
        <v>0</v>
      </c>
    </row>
    <row r="943" spans="2:8" ht="20.100000000000001" customHeight="1" x14ac:dyDescent="0.3">
      <c r="B943" s="89">
        <f t="shared" si="42"/>
        <v>0</v>
      </c>
      <c r="C943" s="83"/>
      <c r="D943" s="94"/>
      <c r="E943" s="97"/>
      <c r="G943" s="80">
        <f t="shared" si="43"/>
        <v>0</v>
      </c>
      <c r="H943" s="80">
        <f t="shared" si="44"/>
        <v>0</v>
      </c>
    </row>
    <row r="944" spans="2:8" ht="20.100000000000001" customHeight="1" x14ac:dyDescent="0.3">
      <c r="B944" s="89">
        <f t="shared" si="42"/>
        <v>0</v>
      </c>
      <c r="C944" s="83"/>
      <c r="D944" s="94"/>
      <c r="E944" s="97"/>
      <c r="G944" s="80">
        <f t="shared" si="43"/>
        <v>0</v>
      </c>
      <c r="H944" s="80">
        <f t="shared" si="44"/>
        <v>0</v>
      </c>
    </row>
    <row r="945" spans="2:8" ht="20.100000000000001" customHeight="1" x14ac:dyDescent="0.3">
      <c r="B945" s="89">
        <f t="shared" si="42"/>
        <v>0</v>
      </c>
      <c r="C945" s="83"/>
      <c r="D945" s="94"/>
      <c r="E945" s="97"/>
      <c r="G945" s="80">
        <f t="shared" si="43"/>
        <v>0</v>
      </c>
      <c r="H945" s="80">
        <f t="shared" si="44"/>
        <v>0</v>
      </c>
    </row>
    <row r="946" spans="2:8" ht="20.100000000000001" customHeight="1" x14ac:dyDescent="0.3">
      <c r="B946" s="89">
        <f t="shared" si="42"/>
        <v>0</v>
      </c>
      <c r="C946" s="83"/>
      <c r="D946" s="94"/>
      <c r="E946" s="97"/>
      <c r="G946" s="80">
        <f t="shared" si="43"/>
        <v>0</v>
      </c>
      <c r="H946" s="80">
        <f t="shared" si="44"/>
        <v>0</v>
      </c>
    </row>
    <row r="947" spans="2:8" ht="20.100000000000001" customHeight="1" x14ac:dyDescent="0.3">
      <c r="B947" s="89">
        <f t="shared" si="42"/>
        <v>0</v>
      </c>
      <c r="C947" s="83"/>
      <c r="D947" s="94"/>
      <c r="E947" s="97"/>
      <c r="G947" s="80">
        <f t="shared" si="43"/>
        <v>0</v>
      </c>
      <c r="H947" s="80">
        <f t="shared" si="44"/>
        <v>0</v>
      </c>
    </row>
    <row r="948" spans="2:8" ht="20.100000000000001" customHeight="1" x14ac:dyDescent="0.3">
      <c r="B948" s="89">
        <f t="shared" si="42"/>
        <v>0</v>
      </c>
      <c r="C948" s="83"/>
      <c r="D948" s="94"/>
      <c r="E948" s="97"/>
      <c r="G948" s="80">
        <f t="shared" si="43"/>
        <v>0</v>
      </c>
      <c r="H948" s="80">
        <f t="shared" si="44"/>
        <v>0</v>
      </c>
    </row>
    <row r="949" spans="2:8" ht="20.100000000000001" customHeight="1" x14ac:dyDescent="0.3">
      <c r="B949" s="89">
        <f t="shared" si="42"/>
        <v>0</v>
      </c>
      <c r="C949" s="83"/>
      <c r="D949" s="94"/>
      <c r="E949" s="97"/>
      <c r="G949" s="80">
        <f t="shared" si="43"/>
        <v>0</v>
      </c>
      <c r="H949" s="80">
        <f t="shared" si="44"/>
        <v>0</v>
      </c>
    </row>
    <row r="950" spans="2:8" ht="20.100000000000001" customHeight="1" x14ac:dyDescent="0.3">
      <c r="B950" s="89">
        <f t="shared" si="42"/>
        <v>0</v>
      </c>
      <c r="C950" s="83"/>
      <c r="D950" s="94"/>
      <c r="E950" s="97"/>
      <c r="G950" s="80">
        <f t="shared" si="43"/>
        <v>0</v>
      </c>
      <c r="H950" s="80">
        <f t="shared" si="44"/>
        <v>0</v>
      </c>
    </row>
    <row r="951" spans="2:8" ht="20.100000000000001" customHeight="1" x14ac:dyDescent="0.3">
      <c r="B951" s="89">
        <f t="shared" si="42"/>
        <v>0</v>
      </c>
      <c r="C951" s="83"/>
      <c r="D951" s="94"/>
      <c r="E951" s="97"/>
      <c r="G951" s="80">
        <f t="shared" si="43"/>
        <v>0</v>
      </c>
      <c r="H951" s="80">
        <f t="shared" si="44"/>
        <v>0</v>
      </c>
    </row>
    <row r="952" spans="2:8" ht="20.100000000000001" customHeight="1" x14ac:dyDescent="0.3">
      <c r="B952" s="89">
        <f t="shared" si="42"/>
        <v>0</v>
      </c>
      <c r="C952" s="83"/>
      <c r="D952" s="94"/>
      <c r="E952" s="97"/>
      <c r="G952" s="80">
        <f t="shared" si="43"/>
        <v>0</v>
      </c>
      <c r="H952" s="80">
        <f t="shared" si="44"/>
        <v>0</v>
      </c>
    </row>
    <row r="953" spans="2:8" ht="20.100000000000001" customHeight="1" x14ac:dyDescent="0.3">
      <c r="B953" s="89">
        <f t="shared" si="42"/>
        <v>0</v>
      </c>
      <c r="C953" s="83"/>
      <c r="D953" s="94"/>
      <c r="E953" s="97"/>
      <c r="G953" s="80">
        <f t="shared" si="43"/>
        <v>0</v>
      </c>
      <c r="H953" s="80">
        <f t="shared" si="44"/>
        <v>0</v>
      </c>
    </row>
    <row r="954" spans="2:8" ht="20.100000000000001" customHeight="1" x14ac:dyDescent="0.3">
      <c r="B954" s="89">
        <f t="shared" si="42"/>
        <v>0</v>
      </c>
      <c r="C954" s="83"/>
      <c r="D954" s="94"/>
      <c r="E954" s="97"/>
      <c r="G954" s="80">
        <f t="shared" si="43"/>
        <v>0</v>
      </c>
      <c r="H954" s="80">
        <f t="shared" si="44"/>
        <v>0</v>
      </c>
    </row>
    <row r="955" spans="2:8" ht="20.100000000000001" customHeight="1" x14ac:dyDescent="0.3">
      <c r="B955" s="89">
        <f t="shared" si="42"/>
        <v>0</v>
      </c>
      <c r="C955" s="83"/>
      <c r="D955" s="94"/>
      <c r="E955" s="97"/>
      <c r="G955" s="80">
        <f t="shared" si="43"/>
        <v>0</v>
      </c>
      <c r="H955" s="80">
        <f t="shared" si="44"/>
        <v>0</v>
      </c>
    </row>
    <row r="956" spans="2:8" ht="20.100000000000001" customHeight="1" x14ac:dyDescent="0.3">
      <c r="B956" s="89">
        <f t="shared" si="42"/>
        <v>0</v>
      </c>
      <c r="C956" s="83"/>
      <c r="D956" s="94"/>
      <c r="E956" s="97"/>
      <c r="G956" s="80">
        <f t="shared" si="43"/>
        <v>0</v>
      </c>
      <c r="H956" s="80">
        <f t="shared" si="44"/>
        <v>0</v>
      </c>
    </row>
    <row r="957" spans="2:8" ht="20.100000000000001" customHeight="1" x14ac:dyDescent="0.3">
      <c r="B957" s="89">
        <f t="shared" si="42"/>
        <v>0</v>
      </c>
      <c r="C957" s="83"/>
      <c r="D957" s="94"/>
      <c r="E957" s="97"/>
      <c r="G957" s="80">
        <f t="shared" si="43"/>
        <v>0</v>
      </c>
      <c r="H957" s="80">
        <f t="shared" si="44"/>
        <v>0</v>
      </c>
    </row>
    <row r="958" spans="2:8" ht="20.100000000000001" customHeight="1" x14ac:dyDescent="0.3">
      <c r="B958" s="89">
        <f t="shared" si="42"/>
        <v>0</v>
      </c>
      <c r="C958" s="83"/>
      <c r="D958" s="94"/>
      <c r="E958" s="97"/>
      <c r="G958" s="80">
        <f t="shared" si="43"/>
        <v>0</v>
      </c>
      <c r="H958" s="80">
        <f t="shared" si="44"/>
        <v>0</v>
      </c>
    </row>
    <row r="959" spans="2:8" ht="20.100000000000001" customHeight="1" x14ac:dyDescent="0.3">
      <c r="B959" s="89">
        <f t="shared" si="42"/>
        <v>0</v>
      </c>
      <c r="C959" s="83"/>
      <c r="D959" s="94"/>
      <c r="E959" s="97"/>
      <c r="G959" s="80">
        <f t="shared" si="43"/>
        <v>0</v>
      </c>
      <c r="H959" s="80">
        <f t="shared" si="44"/>
        <v>0</v>
      </c>
    </row>
    <row r="960" spans="2:8" ht="20.100000000000001" customHeight="1" x14ac:dyDescent="0.3">
      <c r="B960" s="89">
        <f t="shared" si="42"/>
        <v>0</v>
      </c>
      <c r="C960" s="83"/>
      <c r="D960" s="94"/>
      <c r="E960" s="97"/>
      <c r="G960" s="80">
        <f t="shared" si="43"/>
        <v>0</v>
      </c>
      <c r="H960" s="80">
        <f t="shared" si="44"/>
        <v>0</v>
      </c>
    </row>
    <row r="961" spans="2:8" ht="20.100000000000001" customHeight="1" x14ac:dyDescent="0.3">
      <c r="B961" s="89">
        <f t="shared" si="42"/>
        <v>0</v>
      </c>
      <c r="C961" s="83"/>
      <c r="D961" s="94"/>
      <c r="E961" s="97"/>
      <c r="G961" s="80">
        <f t="shared" si="43"/>
        <v>0</v>
      </c>
      <c r="H961" s="80">
        <f t="shared" si="44"/>
        <v>0</v>
      </c>
    </row>
    <row r="962" spans="2:8" ht="20.100000000000001" customHeight="1" x14ac:dyDescent="0.3">
      <c r="B962" s="89">
        <f t="shared" si="42"/>
        <v>0</v>
      </c>
      <c r="C962" s="83"/>
      <c r="D962" s="94"/>
      <c r="E962" s="97"/>
      <c r="G962" s="80">
        <f t="shared" si="43"/>
        <v>0</v>
      </c>
      <c r="H962" s="80">
        <f t="shared" si="44"/>
        <v>0</v>
      </c>
    </row>
    <row r="963" spans="2:8" ht="20.100000000000001" customHeight="1" x14ac:dyDescent="0.3">
      <c r="B963" s="89">
        <f t="shared" si="42"/>
        <v>0</v>
      </c>
      <c r="C963" s="83"/>
      <c r="D963" s="94"/>
      <c r="E963" s="97"/>
      <c r="G963" s="80">
        <f t="shared" si="43"/>
        <v>0</v>
      </c>
      <c r="H963" s="80">
        <f t="shared" si="44"/>
        <v>0</v>
      </c>
    </row>
    <row r="964" spans="2:8" ht="20.100000000000001" customHeight="1" x14ac:dyDescent="0.3">
      <c r="B964" s="89">
        <f t="shared" si="42"/>
        <v>0</v>
      </c>
      <c r="C964" s="83"/>
      <c r="D964" s="94"/>
      <c r="E964" s="97"/>
      <c r="G964" s="80">
        <f t="shared" si="43"/>
        <v>0</v>
      </c>
      <c r="H964" s="80">
        <f t="shared" si="44"/>
        <v>0</v>
      </c>
    </row>
    <row r="965" spans="2:8" ht="20.100000000000001" customHeight="1" x14ac:dyDescent="0.3">
      <c r="B965" s="89">
        <f t="shared" ref="B965:B1028" si="45">C965</f>
        <v>0</v>
      </c>
      <c r="C965" s="83"/>
      <c r="D965" s="94"/>
      <c r="E965" s="97"/>
      <c r="G965" s="80">
        <f t="shared" ref="G965:G1028" si="46">IF(C965&lt;&gt;"",1,0)</f>
        <v>0</v>
      </c>
      <c r="H965" s="80">
        <f t="shared" ref="H965:H1028" si="47">IF(G965=1,IF(D965="ano",1,0),0)</f>
        <v>0</v>
      </c>
    </row>
    <row r="966" spans="2:8" ht="20.100000000000001" customHeight="1" x14ac:dyDescent="0.3">
      <c r="B966" s="89">
        <f t="shared" si="45"/>
        <v>0</v>
      </c>
      <c r="C966" s="83"/>
      <c r="D966" s="94"/>
      <c r="E966" s="97"/>
      <c r="G966" s="80">
        <f t="shared" si="46"/>
        <v>0</v>
      </c>
      <c r="H966" s="80">
        <f t="shared" si="47"/>
        <v>0</v>
      </c>
    </row>
    <row r="967" spans="2:8" ht="20.100000000000001" customHeight="1" x14ac:dyDescent="0.3">
      <c r="B967" s="89">
        <f t="shared" si="45"/>
        <v>0</v>
      </c>
      <c r="C967" s="83"/>
      <c r="D967" s="94"/>
      <c r="E967" s="97"/>
      <c r="G967" s="80">
        <f t="shared" si="46"/>
        <v>0</v>
      </c>
      <c r="H967" s="80">
        <f t="shared" si="47"/>
        <v>0</v>
      </c>
    </row>
    <row r="968" spans="2:8" ht="20.100000000000001" customHeight="1" x14ac:dyDescent="0.3">
      <c r="B968" s="89">
        <f t="shared" si="45"/>
        <v>0</v>
      </c>
      <c r="C968" s="83"/>
      <c r="D968" s="94"/>
      <c r="E968" s="97"/>
      <c r="G968" s="80">
        <f t="shared" si="46"/>
        <v>0</v>
      </c>
      <c r="H968" s="80">
        <f t="shared" si="47"/>
        <v>0</v>
      </c>
    </row>
    <row r="969" spans="2:8" ht="20.100000000000001" customHeight="1" x14ac:dyDescent="0.3">
      <c r="B969" s="89">
        <f t="shared" si="45"/>
        <v>0</v>
      </c>
      <c r="C969" s="83"/>
      <c r="D969" s="94"/>
      <c r="E969" s="97"/>
      <c r="G969" s="80">
        <f t="shared" si="46"/>
        <v>0</v>
      </c>
      <c r="H969" s="80">
        <f t="shared" si="47"/>
        <v>0</v>
      </c>
    </row>
    <row r="970" spans="2:8" ht="20.100000000000001" customHeight="1" x14ac:dyDescent="0.3">
      <c r="B970" s="89">
        <f t="shared" si="45"/>
        <v>0</v>
      </c>
      <c r="C970" s="83"/>
      <c r="D970" s="94"/>
      <c r="E970" s="97"/>
      <c r="G970" s="80">
        <f t="shared" si="46"/>
        <v>0</v>
      </c>
      <c r="H970" s="80">
        <f t="shared" si="47"/>
        <v>0</v>
      </c>
    </row>
    <row r="971" spans="2:8" ht="20.100000000000001" customHeight="1" x14ac:dyDescent="0.3">
      <c r="B971" s="89">
        <f t="shared" si="45"/>
        <v>0</v>
      </c>
      <c r="C971" s="83"/>
      <c r="D971" s="94"/>
      <c r="E971" s="97"/>
      <c r="G971" s="80">
        <f t="shared" si="46"/>
        <v>0</v>
      </c>
      <c r="H971" s="80">
        <f t="shared" si="47"/>
        <v>0</v>
      </c>
    </row>
    <row r="972" spans="2:8" ht="20.100000000000001" customHeight="1" x14ac:dyDescent="0.3">
      <c r="B972" s="89">
        <f t="shared" si="45"/>
        <v>0</v>
      </c>
      <c r="C972" s="83"/>
      <c r="D972" s="94"/>
      <c r="E972" s="97"/>
      <c r="G972" s="80">
        <f t="shared" si="46"/>
        <v>0</v>
      </c>
      <c r="H972" s="80">
        <f t="shared" si="47"/>
        <v>0</v>
      </c>
    </row>
    <row r="973" spans="2:8" ht="20.100000000000001" customHeight="1" x14ac:dyDescent="0.3">
      <c r="B973" s="89">
        <f t="shared" si="45"/>
        <v>0</v>
      </c>
      <c r="C973" s="83"/>
      <c r="D973" s="94"/>
      <c r="E973" s="97"/>
      <c r="G973" s="80">
        <f t="shared" si="46"/>
        <v>0</v>
      </c>
      <c r="H973" s="80">
        <f t="shared" si="47"/>
        <v>0</v>
      </c>
    </row>
    <row r="974" spans="2:8" ht="20.100000000000001" customHeight="1" x14ac:dyDescent="0.3">
      <c r="B974" s="89">
        <f t="shared" si="45"/>
        <v>0</v>
      </c>
      <c r="C974" s="83"/>
      <c r="D974" s="94"/>
      <c r="E974" s="97"/>
      <c r="G974" s="80">
        <f t="shared" si="46"/>
        <v>0</v>
      </c>
      <c r="H974" s="80">
        <f t="shared" si="47"/>
        <v>0</v>
      </c>
    </row>
    <row r="975" spans="2:8" ht="20.100000000000001" customHeight="1" x14ac:dyDescent="0.3">
      <c r="B975" s="89">
        <f t="shared" si="45"/>
        <v>0</v>
      </c>
      <c r="C975" s="83"/>
      <c r="D975" s="94"/>
      <c r="E975" s="97"/>
      <c r="G975" s="80">
        <f t="shared" si="46"/>
        <v>0</v>
      </c>
      <c r="H975" s="80">
        <f t="shared" si="47"/>
        <v>0</v>
      </c>
    </row>
    <row r="976" spans="2:8" ht="20.100000000000001" customHeight="1" x14ac:dyDescent="0.3">
      <c r="B976" s="89">
        <f t="shared" si="45"/>
        <v>0</v>
      </c>
      <c r="C976" s="83"/>
      <c r="D976" s="94"/>
      <c r="E976" s="97"/>
      <c r="G976" s="80">
        <f t="shared" si="46"/>
        <v>0</v>
      </c>
      <c r="H976" s="80">
        <f t="shared" si="47"/>
        <v>0</v>
      </c>
    </row>
    <row r="977" spans="2:8" ht="20.100000000000001" customHeight="1" x14ac:dyDescent="0.3">
      <c r="B977" s="89">
        <f t="shared" si="45"/>
        <v>0</v>
      </c>
      <c r="C977" s="83"/>
      <c r="D977" s="94"/>
      <c r="E977" s="97"/>
      <c r="G977" s="80">
        <f t="shared" si="46"/>
        <v>0</v>
      </c>
      <c r="H977" s="80">
        <f t="shared" si="47"/>
        <v>0</v>
      </c>
    </row>
    <row r="978" spans="2:8" ht="20.100000000000001" customHeight="1" x14ac:dyDescent="0.3">
      <c r="B978" s="89">
        <f t="shared" si="45"/>
        <v>0</v>
      </c>
      <c r="C978" s="83"/>
      <c r="D978" s="94"/>
      <c r="E978" s="97"/>
      <c r="G978" s="80">
        <f t="shared" si="46"/>
        <v>0</v>
      </c>
      <c r="H978" s="80">
        <f t="shared" si="47"/>
        <v>0</v>
      </c>
    </row>
    <row r="979" spans="2:8" ht="20.100000000000001" customHeight="1" x14ac:dyDescent="0.3">
      <c r="B979" s="89">
        <f t="shared" si="45"/>
        <v>0</v>
      </c>
      <c r="C979" s="83"/>
      <c r="D979" s="94"/>
      <c r="E979" s="97"/>
      <c r="G979" s="80">
        <f t="shared" si="46"/>
        <v>0</v>
      </c>
      <c r="H979" s="80">
        <f t="shared" si="47"/>
        <v>0</v>
      </c>
    </row>
    <row r="980" spans="2:8" ht="20.100000000000001" customHeight="1" x14ac:dyDescent="0.3">
      <c r="B980" s="89">
        <f t="shared" si="45"/>
        <v>0</v>
      </c>
      <c r="C980" s="83"/>
      <c r="D980" s="94"/>
      <c r="E980" s="97"/>
      <c r="G980" s="80">
        <f t="shared" si="46"/>
        <v>0</v>
      </c>
      <c r="H980" s="80">
        <f t="shared" si="47"/>
        <v>0</v>
      </c>
    </row>
    <row r="981" spans="2:8" ht="20.100000000000001" customHeight="1" x14ac:dyDescent="0.3">
      <c r="B981" s="89">
        <f t="shared" si="45"/>
        <v>0</v>
      </c>
      <c r="C981" s="83"/>
      <c r="D981" s="94"/>
      <c r="E981" s="97"/>
      <c r="G981" s="80">
        <f t="shared" si="46"/>
        <v>0</v>
      </c>
      <c r="H981" s="80">
        <f t="shared" si="47"/>
        <v>0</v>
      </c>
    </row>
    <row r="982" spans="2:8" ht="20.100000000000001" customHeight="1" x14ac:dyDescent="0.3">
      <c r="B982" s="89">
        <f t="shared" si="45"/>
        <v>0</v>
      </c>
      <c r="C982" s="83"/>
      <c r="D982" s="94"/>
      <c r="E982" s="97"/>
      <c r="G982" s="80">
        <f t="shared" si="46"/>
        <v>0</v>
      </c>
      <c r="H982" s="80">
        <f t="shared" si="47"/>
        <v>0</v>
      </c>
    </row>
    <row r="983" spans="2:8" ht="20.100000000000001" customHeight="1" x14ac:dyDescent="0.3">
      <c r="B983" s="89">
        <f t="shared" si="45"/>
        <v>0</v>
      </c>
      <c r="C983" s="83"/>
      <c r="D983" s="94"/>
      <c r="E983" s="97"/>
      <c r="G983" s="80">
        <f t="shared" si="46"/>
        <v>0</v>
      </c>
      <c r="H983" s="80">
        <f t="shared" si="47"/>
        <v>0</v>
      </c>
    </row>
    <row r="984" spans="2:8" ht="20.100000000000001" customHeight="1" x14ac:dyDescent="0.3">
      <c r="B984" s="89">
        <f t="shared" si="45"/>
        <v>0</v>
      </c>
      <c r="C984" s="83"/>
      <c r="D984" s="94"/>
      <c r="E984" s="97"/>
      <c r="G984" s="80">
        <f t="shared" si="46"/>
        <v>0</v>
      </c>
      <c r="H984" s="80">
        <f t="shared" si="47"/>
        <v>0</v>
      </c>
    </row>
    <row r="985" spans="2:8" ht="20.100000000000001" customHeight="1" x14ac:dyDescent="0.3">
      <c r="B985" s="89">
        <f t="shared" si="45"/>
        <v>0</v>
      </c>
      <c r="C985" s="83"/>
      <c r="D985" s="94"/>
      <c r="E985" s="97"/>
      <c r="G985" s="80">
        <f t="shared" si="46"/>
        <v>0</v>
      </c>
      <c r="H985" s="80">
        <f t="shared" si="47"/>
        <v>0</v>
      </c>
    </row>
    <row r="986" spans="2:8" ht="20.100000000000001" customHeight="1" x14ac:dyDescent="0.3">
      <c r="B986" s="89">
        <f t="shared" si="45"/>
        <v>0</v>
      </c>
      <c r="C986" s="83"/>
      <c r="D986" s="94"/>
      <c r="E986" s="97"/>
      <c r="G986" s="80">
        <f t="shared" si="46"/>
        <v>0</v>
      </c>
      <c r="H986" s="80">
        <f t="shared" si="47"/>
        <v>0</v>
      </c>
    </row>
    <row r="987" spans="2:8" ht="20.100000000000001" customHeight="1" x14ac:dyDescent="0.3">
      <c r="B987" s="89">
        <f t="shared" si="45"/>
        <v>0</v>
      </c>
      <c r="C987" s="83"/>
      <c r="D987" s="94"/>
      <c r="E987" s="97"/>
      <c r="G987" s="80">
        <f t="shared" si="46"/>
        <v>0</v>
      </c>
      <c r="H987" s="80">
        <f t="shared" si="47"/>
        <v>0</v>
      </c>
    </row>
    <row r="988" spans="2:8" ht="20.100000000000001" customHeight="1" x14ac:dyDescent="0.3">
      <c r="B988" s="89">
        <f t="shared" si="45"/>
        <v>0</v>
      </c>
      <c r="C988" s="83"/>
      <c r="D988" s="94"/>
      <c r="E988" s="97"/>
      <c r="G988" s="80">
        <f t="shared" si="46"/>
        <v>0</v>
      </c>
      <c r="H988" s="80">
        <f t="shared" si="47"/>
        <v>0</v>
      </c>
    </row>
    <row r="989" spans="2:8" ht="20.100000000000001" customHeight="1" x14ac:dyDescent="0.3">
      <c r="B989" s="89">
        <f t="shared" si="45"/>
        <v>0</v>
      </c>
      <c r="C989" s="83"/>
      <c r="D989" s="94"/>
      <c r="E989" s="97"/>
      <c r="G989" s="80">
        <f t="shared" si="46"/>
        <v>0</v>
      </c>
      <c r="H989" s="80">
        <f t="shared" si="47"/>
        <v>0</v>
      </c>
    </row>
    <row r="990" spans="2:8" ht="20.100000000000001" customHeight="1" x14ac:dyDescent="0.3">
      <c r="B990" s="89">
        <f t="shared" si="45"/>
        <v>0</v>
      </c>
      <c r="C990" s="83"/>
      <c r="D990" s="94"/>
      <c r="E990" s="97"/>
      <c r="G990" s="80">
        <f t="shared" si="46"/>
        <v>0</v>
      </c>
      <c r="H990" s="80">
        <f t="shared" si="47"/>
        <v>0</v>
      </c>
    </row>
    <row r="991" spans="2:8" ht="20.100000000000001" customHeight="1" x14ac:dyDescent="0.3">
      <c r="B991" s="89">
        <f t="shared" si="45"/>
        <v>0</v>
      </c>
      <c r="C991" s="83"/>
      <c r="D991" s="94"/>
      <c r="E991" s="97"/>
      <c r="G991" s="80">
        <f t="shared" si="46"/>
        <v>0</v>
      </c>
      <c r="H991" s="80">
        <f t="shared" si="47"/>
        <v>0</v>
      </c>
    </row>
    <row r="992" spans="2:8" ht="20.100000000000001" customHeight="1" x14ac:dyDescent="0.3">
      <c r="B992" s="89">
        <f t="shared" si="45"/>
        <v>0</v>
      </c>
      <c r="C992" s="83"/>
      <c r="D992" s="94"/>
      <c r="E992" s="97"/>
      <c r="G992" s="80">
        <f t="shared" si="46"/>
        <v>0</v>
      </c>
      <c r="H992" s="80">
        <f t="shared" si="47"/>
        <v>0</v>
      </c>
    </row>
    <row r="993" spans="2:8" ht="20.100000000000001" customHeight="1" x14ac:dyDescent="0.3">
      <c r="B993" s="89">
        <f t="shared" si="45"/>
        <v>0</v>
      </c>
      <c r="C993" s="83"/>
      <c r="D993" s="94"/>
      <c r="E993" s="97"/>
      <c r="G993" s="80">
        <f t="shared" si="46"/>
        <v>0</v>
      </c>
      <c r="H993" s="80">
        <f t="shared" si="47"/>
        <v>0</v>
      </c>
    </row>
    <row r="994" spans="2:8" ht="20.100000000000001" customHeight="1" x14ac:dyDescent="0.3">
      <c r="B994" s="89">
        <f t="shared" si="45"/>
        <v>0</v>
      </c>
      <c r="C994" s="83"/>
      <c r="D994" s="94"/>
      <c r="E994" s="97"/>
      <c r="G994" s="80">
        <f t="shared" si="46"/>
        <v>0</v>
      </c>
      <c r="H994" s="80">
        <f t="shared" si="47"/>
        <v>0</v>
      </c>
    </row>
    <row r="995" spans="2:8" ht="20.100000000000001" customHeight="1" x14ac:dyDescent="0.3">
      <c r="B995" s="89">
        <f t="shared" si="45"/>
        <v>0</v>
      </c>
      <c r="C995" s="83"/>
      <c r="D995" s="94"/>
      <c r="E995" s="97"/>
      <c r="G995" s="80">
        <f t="shared" si="46"/>
        <v>0</v>
      </c>
      <c r="H995" s="80">
        <f t="shared" si="47"/>
        <v>0</v>
      </c>
    </row>
    <row r="996" spans="2:8" ht="20.100000000000001" customHeight="1" x14ac:dyDescent="0.3">
      <c r="B996" s="89">
        <f t="shared" si="45"/>
        <v>0</v>
      </c>
      <c r="C996" s="83"/>
      <c r="D996" s="94"/>
      <c r="E996" s="97"/>
      <c r="G996" s="80">
        <f t="shared" si="46"/>
        <v>0</v>
      </c>
      <c r="H996" s="80">
        <f t="shared" si="47"/>
        <v>0</v>
      </c>
    </row>
    <row r="997" spans="2:8" ht="20.100000000000001" customHeight="1" x14ac:dyDescent="0.3">
      <c r="B997" s="89">
        <f t="shared" si="45"/>
        <v>0</v>
      </c>
      <c r="C997" s="83"/>
      <c r="D997" s="94"/>
      <c r="E997" s="97"/>
      <c r="G997" s="80">
        <f t="shared" si="46"/>
        <v>0</v>
      </c>
      <c r="H997" s="80">
        <f t="shared" si="47"/>
        <v>0</v>
      </c>
    </row>
    <row r="998" spans="2:8" ht="20.100000000000001" customHeight="1" x14ac:dyDescent="0.3">
      <c r="B998" s="89">
        <f t="shared" si="45"/>
        <v>0</v>
      </c>
      <c r="C998" s="83"/>
      <c r="D998" s="94"/>
      <c r="E998" s="97"/>
      <c r="G998" s="80">
        <f t="shared" si="46"/>
        <v>0</v>
      </c>
      <c r="H998" s="80">
        <f t="shared" si="47"/>
        <v>0</v>
      </c>
    </row>
    <row r="999" spans="2:8" ht="20.100000000000001" customHeight="1" x14ac:dyDescent="0.3">
      <c r="B999" s="89">
        <f t="shared" si="45"/>
        <v>0</v>
      </c>
      <c r="C999" s="83"/>
      <c r="D999" s="94"/>
      <c r="E999" s="97"/>
      <c r="G999" s="80">
        <f t="shared" si="46"/>
        <v>0</v>
      </c>
      <c r="H999" s="80">
        <f t="shared" si="47"/>
        <v>0</v>
      </c>
    </row>
    <row r="1000" spans="2:8" ht="20.100000000000001" customHeight="1" x14ac:dyDescent="0.3">
      <c r="B1000" s="89">
        <f t="shared" si="45"/>
        <v>0</v>
      </c>
      <c r="C1000" s="83"/>
      <c r="D1000" s="94"/>
      <c r="E1000" s="97"/>
      <c r="G1000" s="80">
        <f t="shared" si="46"/>
        <v>0</v>
      </c>
      <c r="H1000" s="80">
        <f t="shared" si="47"/>
        <v>0</v>
      </c>
    </row>
    <row r="1001" spans="2:8" ht="20.100000000000001" customHeight="1" x14ac:dyDescent="0.3">
      <c r="B1001" s="89">
        <f t="shared" si="45"/>
        <v>0</v>
      </c>
      <c r="C1001" s="83"/>
      <c r="D1001" s="94"/>
      <c r="E1001" s="97"/>
      <c r="G1001" s="80">
        <f t="shared" si="46"/>
        <v>0</v>
      </c>
      <c r="H1001" s="80">
        <f t="shared" si="47"/>
        <v>0</v>
      </c>
    </row>
    <row r="1002" spans="2:8" ht="20.100000000000001" customHeight="1" x14ac:dyDescent="0.3">
      <c r="B1002" s="89">
        <f t="shared" si="45"/>
        <v>0</v>
      </c>
      <c r="C1002" s="83"/>
      <c r="D1002" s="94"/>
      <c r="E1002" s="97"/>
      <c r="G1002" s="80">
        <f t="shared" si="46"/>
        <v>0</v>
      </c>
      <c r="H1002" s="80">
        <f t="shared" si="47"/>
        <v>0</v>
      </c>
    </row>
    <row r="1003" spans="2:8" ht="20.100000000000001" customHeight="1" x14ac:dyDescent="0.3">
      <c r="B1003" s="89">
        <f t="shared" si="45"/>
        <v>0</v>
      </c>
      <c r="C1003" s="83"/>
      <c r="D1003" s="94"/>
      <c r="E1003" s="97"/>
      <c r="G1003" s="80">
        <f t="shared" si="46"/>
        <v>0</v>
      </c>
      <c r="H1003" s="80">
        <f t="shared" si="47"/>
        <v>0</v>
      </c>
    </row>
    <row r="1004" spans="2:8" ht="20.100000000000001" customHeight="1" x14ac:dyDescent="0.3">
      <c r="B1004" s="89">
        <f t="shared" si="45"/>
        <v>0</v>
      </c>
      <c r="C1004" s="83"/>
      <c r="D1004" s="94"/>
      <c r="E1004" s="97"/>
      <c r="G1004" s="80">
        <f t="shared" si="46"/>
        <v>0</v>
      </c>
      <c r="H1004" s="80">
        <f t="shared" si="47"/>
        <v>0</v>
      </c>
    </row>
    <row r="1005" spans="2:8" ht="20.100000000000001" customHeight="1" x14ac:dyDescent="0.3">
      <c r="B1005" s="89">
        <f t="shared" si="45"/>
        <v>0</v>
      </c>
      <c r="C1005" s="83"/>
      <c r="D1005" s="94"/>
      <c r="E1005" s="97"/>
      <c r="G1005" s="80">
        <f t="shared" si="46"/>
        <v>0</v>
      </c>
      <c r="H1005" s="80">
        <f t="shared" si="47"/>
        <v>0</v>
      </c>
    </row>
    <row r="1006" spans="2:8" ht="20.100000000000001" customHeight="1" x14ac:dyDescent="0.3">
      <c r="B1006" s="89">
        <f t="shared" si="45"/>
        <v>0</v>
      </c>
      <c r="C1006" s="83"/>
      <c r="D1006" s="94"/>
      <c r="E1006" s="97"/>
      <c r="G1006" s="80">
        <f t="shared" si="46"/>
        <v>0</v>
      </c>
      <c r="H1006" s="80">
        <f t="shared" si="47"/>
        <v>0</v>
      </c>
    </row>
    <row r="1007" spans="2:8" ht="20.100000000000001" customHeight="1" x14ac:dyDescent="0.3">
      <c r="B1007" s="89">
        <f t="shared" si="45"/>
        <v>0</v>
      </c>
      <c r="C1007" s="83"/>
      <c r="D1007" s="94"/>
      <c r="E1007" s="97"/>
      <c r="G1007" s="80">
        <f t="shared" si="46"/>
        <v>0</v>
      </c>
      <c r="H1007" s="80">
        <f t="shared" si="47"/>
        <v>0</v>
      </c>
    </row>
    <row r="1008" spans="2:8" ht="20.100000000000001" customHeight="1" x14ac:dyDescent="0.3">
      <c r="B1008" s="89">
        <f t="shared" si="45"/>
        <v>0</v>
      </c>
      <c r="C1008" s="83"/>
      <c r="D1008" s="94"/>
      <c r="E1008" s="97"/>
      <c r="G1008" s="80">
        <f t="shared" si="46"/>
        <v>0</v>
      </c>
      <c r="H1008" s="80">
        <f t="shared" si="47"/>
        <v>0</v>
      </c>
    </row>
    <row r="1009" spans="2:8" ht="20.100000000000001" customHeight="1" x14ac:dyDescent="0.3">
      <c r="B1009" s="89">
        <f t="shared" si="45"/>
        <v>0</v>
      </c>
      <c r="C1009" s="83"/>
      <c r="D1009" s="94"/>
      <c r="E1009" s="97"/>
      <c r="G1009" s="80">
        <f t="shared" si="46"/>
        <v>0</v>
      </c>
      <c r="H1009" s="80">
        <f t="shared" si="47"/>
        <v>0</v>
      </c>
    </row>
    <row r="1010" spans="2:8" ht="20.100000000000001" customHeight="1" x14ac:dyDescent="0.3">
      <c r="B1010" s="89">
        <f t="shared" si="45"/>
        <v>0</v>
      </c>
      <c r="C1010" s="83"/>
      <c r="D1010" s="94"/>
      <c r="E1010" s="97"/>
      <c r="G1010" s="80">
        <f t="shared" si="46"/>
        <v>0</v>
      </c>
      <c r="H1010" s="80">
        <f t="shared" si="47"/>
        <v>0</v>
      </c>
    </row>
    <row r="1011" spans="2:8" ht="20.100000000000001" customHeight="1" x14ac:dyDescent="0.3">
      <c r="B1011" s="89">
        <f t="shared" si="45"/>
        <v>0</v>
      </c>
      <c r="C1011" s="83"/>
      <c r="D1011" s="94"/>
      <c r="E1011" s="97"/>
      <c r="G1011" s="80">
        <f t="shared" si="46"/>
        <v>0</v>
      </c>
      <c r="H1011" s="80">
        <f t="shared" si="47"/>
        <v>0</v>
      </c>
    </row>
    <row r="1012" spans="2:8" ht="20.100000000000001" customHeight="1" x14ac:dyDescent="0.3">
      <c r="B1012" s="89">
        <f t="shared" si="45"/>
        <v>0</v>
      </c>
      <c r="C1012" s="83"/>
      <c r="D1012" s="94"/>
      <c r="E1012" s="97"/>
      <c r="G1012" s="80">
        <f t="shared" si="46"/>
        <v>0</v>
      </c>
      <c r="H1012" s="80">
        <f t="shared" si="47"/>
        <v>0</v>
      </c>
    </row>
    <row r="1013" spans="2:8" ht="20.100000000000001" customHeight="1" x14ac:dyDescent="0.3">
      <c r="B1013" s="89">
        <f t="shared" si="45"/>
        <v>0</v>
      </c>
      <c r="C1013" s="83"/>
      <c r="D1013" s="94"/>
      <c r="E1013" s="97"/>
      <c r="G1013" s="80">
        <f t="shared" si="46"/>
        <v>0</v>
      </c>
      <c r="H1013" s="80">
        <f t="shared" si="47"/>
        <v>0</v>
      </c>
    </row>
    <row r="1014" spans="2:8" ht="20.100000000000001" customHeight="1" x14ac:dyDescent="0.3">
      <c r="B1014" s="89">
        <f t="shared" si="45"/>
        <v>0</v>
      </c>
      <c r="C1014" s="83"/>
      <c r="D1014" s="94"/>
      <c r="E1014" s="97"/>
      <c r="G1014" s="80">
        <f t="shared" si="46"/>
        <v>0</v>
      </c>
      <c r="H1014" s="80">
        <f t="shared" si="47"/>
        <v>0</v>
      </c>
    </row>
    <row r="1015" spans="2:8" ht="20.100000000000001" customHeight="1" x14ac:dyDescent="0.3">
      <c r="B1015" s="89">
        <f t="shared" si="45"/>
        <v>0</v>
      </c>
      <c r="C1015" s="83"/>
      <c r="D1015" s="94"/>
      <c r="E1015" s="97"/>
      <c r="G1015" s="80">
        <f t="shared" si="46"/>
        <v>0</v>
      </c>
      <c r="H1015" s="80">
        <f t="shared" si="47"/>
        <v>0</v>
      </c>
    </row>
    <row r="1016" spans="2:8" ht="20.100000000000001" customHeight="1" x14ac:dyDescent="0.3">
      <c r="B1016" s="89">
        <f t="shared" si="45"/>
        <v>0</v>
      </c>
      <c r="C1016" s="83"/>
      <c r="D1016" s="94"/>
      <c r="E1016" s="97"/>
      <c r="G1016" s="80">
        <f t="shared" si="46"/>
        <v>0</v>
      </c>
      <c r="H1016" s="80">
        <f t="shared" si="47"/>
        <v>0</v>
      </c>
    </row>
    <row r="1017" spans="2:8" ht="20.100000000000001" customHeight="1" x14ac:dyDescent="0.3">
      <c r="B1017" s="89">
        <f t="shared" si="45"/>
        <v>0</v>
      </c>
      <c r="C1017" s="83"/>
      <c r="D1017" s="94"/>
      <c r="E1017" s="97"/>
      <c r="G1017" s="80">
        <f t="shared" si="46"/>
        <v>0</v>
      </c>
      <c r="H1017" s="80">
        <f t="shared" si="47"/>
        <v>0</v>
      </c>
    </row>
    <row r="1018" spans="2:8" ht="20.100000000000001" customHeight="1" x14ac:dyDescent="0.3">
      <c r="B1018" s="89">
        <f t="shared" si="45"/>
        <v>0</v>
      </c>
      <c r="C1018" s="83"/>
      <c r="D1018" s="94"/>
      <c r="E1018" s="97"/>
      <c r="G1018" s="80">
        <f t="shared" si="46"/>
        <v>0</v>
      </c>
      <c r="H1018" s="80">
        <f t="shared" si="47"/>
        <v>0</v>
      </c>
    </row>
    <row r="1019" spans="2:8" ht="20.100000000000001" customHeight="1" x14ac:dyDescent="0.3">
      <c r="B1019" s="89">
        <f t="shared" si="45"/>
        <v>0</v>
      </c>
      <c r="C1019" s="83"/>
      <c r="D1019" s="94"/>
      <c r="E1019" s="97"/>
      <c r="G1019" s="80">
        <f t="shared" si="46"/>
        <v>0</v>
      </c>
      <c r="H1019" s="80">
        <f t="shared" si="47"/>
        <v>0</v>
      </c>
    </row>
    <row r="1020" spans="2:8" ht="20.100000000000001" customHeight="1" x14ac:dyDescent="0.3">
      <c r="B1020" s="89">
        <f t="shared" si="45"/>
        <v>0</v>
      </c>
      <c r="C1020" s="83"/>
      <c r="D1020" s="94"/>
      <c r="E1020" s="97"/>
      <c r="G1020" s="80">
        <f t="shared" si="46"/>
        <v>0</v>
      </c>
      <c r="H1020" s="80">
        <f t="shared" si="47"/>
        <v>0</v>
      </c>
    </row>
    <row r="1021" spans="2:8" ht="20.100000000000001" customHeight="1" x14ac:dyDescent="0.3">
      <c r="B1021" s="89">
        <f t="shared" si="45"/>
        <v>0</v>
      </c>
      <c r="C1021" s="83"/>
      <c r="D1021" s="94"/>
      <c r="E1021" s="97"/>
      <c r="G1021" s="80">
        <f t="shared" si="46"/>
        <v>0</v>
      </c>
      <c r="H1021" s="80">
        <f t="shared" si="47"/>
        <v>0</v>
      </c>
    </row>
    <row r="1022" spans="2:8" ht="20.100000000000001" customHeight="1" x14ac:dyDescent="0.3">
      <c r="B1022" s="89">
        <f t="shared" si="45"/>
        <v>0</v>
      </c>
      <c r="C1022" s="83"/>
      <c r="D1022" s="94"/>
      <c r="E1022" s="97"/>
      <c r="G1022" s="80">
        <f t="shared" si="46"/>
        <v>0</v>
      </c>
      <c r="H1022" s="80">
        <f t="shared" si="47"/>
        <v>0</v>
      </c>
    </row>
    <row r="1023" spans="2:8" ht="20.100000000000001" customHeight="1" x14ac:dyDescent="0.3">
      <c r="B1023" s="89">
        <f t="shared" si="45"/>
        <v>0</v>
      </c>
      <c r="C1023" s="83"/>
      <c r="D1023" s="94"/>
      <c r="E1023" s="97"/>
      <c r="G1023" s="80">
        <f t="shared" si="46"/>
        <v>0</v>
      </c>
      <c r="H1023" s="80">
        <f t="shared" si="47"/>
        <v>0</v>
      </c>
    </row>
    <row r="1024" spans="2:8" ht="20.100000000000001" customHeight="1" x14ac:dyDescent="0.3">
      <c r="B1024" s="89">
        <f t="shared" si="45"/>
        <v>0</v>
      </c>
      <c r="C1024" s="83"/>
      <c r="D1024" s="94"/>
      <c r="E1024" s="97"/>
      <c r="G1024" s="80">
        <f t="shared" si="46"/>
        <v>0</v>
      </c>
      <c r="H1024" s="80">
        <f t="shared" si="47"/>
        <v>0</v>
      </c>
    </row>
    <row r="1025" spans="2:8" ht="20.100000000000001" customHeight="1" x14ac:dyDescent="0.3">
      <c r="B1025" s="89">
        <f t="shared" si="45"/>
        <v>0</v>
      </c>
      <c r="C1025" s="83"/>
      <c r="D1025" s="94"/>
      <c r="E1025" s="97"/>
      <c r="G1025" s="80">
        <f t="shared" si="46"/>
        <v>0</v>
      </c>
      <c r="H1025" s="80">
        <f t="shared" si="47"/>
        <v>0</v>
      </c>
    </row>
    <row r="1026" spans="2:8" ht="20.100000000000001" customHeight="1" x14ac:dyDescent="0.3">
      <c r="B1026" s="89">
        <f t="shared" si="45"/>
        <v>0</v>
      </c>
      <c r="C1026" s="83"/>
      <c r="D1026" s="94"/>
      <c r="E1026" s="97"/>
      <c r="G1026" s="80">
        <f t="shared" si="46"/>
        <v>0</v>
      </c>
      <c r="H1026" s="80">
        <f t="shared" si="47"/>
        <v>0</v>
      </c>
    </row>
    <row r="1027" spans="2:8" ht="20.100000000000001" customHeight="1" x14ac:dyDescent="0.3">
      <c r="B1027" s="89">
        <f t="shared" si="45"/>
        <v>0</v>
      </c>
      <c r="C1027" s="83"/>
      <c r="D1027" s="94"/>
      <c r="E1027" s="97"/>
      <c r="G1027" s="80">
        <f t="shared" si="46"/>
        <v>0</v>
      </c>
      <c r="H1027" s="80">
        <f t="shared" si="47"/>
        <v>0</v>
      </c>
    </row>
    <row r="1028" spans="2:8" ht="20.100000000000001" customHeight="1" x14ac:dyDescent="0.3">
      <c r="B1028" s="89">
        <f t="shared" si="45"/>
        <v>0</v>
      </c>
      <c r="C1028" s="83"/>
      <c r="D1028" s="94"/>
      <c r="E1028" s="97"/>
      <c r="G1028" s="80">
        <f t="shared" si="46"/>
        <v>0</v>
      </c>
      <c r="H1028" s="80">
        <f t="shared" si="47"/>
        <v>0</v>
      </c>
    </row>
    <row r="1029" spans="2:8" ht="20.100000000000001" customHeight="1" x14ac:dyDescent="0.3">
      <c r="B1029" s="89">
        <f t="shared" ref="B1029:B1092" si="48">C1029</f>
        <v>0</v>
      </c>
      <c r="C1029" s="83"/>
      <c r="D1029" s="94"/>
      <c r="E1029" s="97"/>
      <c r="G1029" s="80">
        <f t="shared" ref="G1029:G1092" si="49">IF(C1029&lt;&gt;"",1,0)</f>
        <v>0</v>
      </c>
      <c r="H1029" s="80">
        <f t="shared" ref="H1029:H1092" si="50">IF(G1029=1,IF(D1029="ano",1,0),0)</f>
        <v>0</v>
      </c>
    </row>
    <row r="1030" spans="2:8" ht="20.100000000000001" customHeight="1" x14ac:dyDescent="0.3">
      <c r="B1030" s="89">
        <f t="shared" si="48"/>
        <v>0</v>
      </c>
      <c r="C1030" s="83"/>
      <c r="D1030" s="94"/>
      <c r="E1030" s="97"/>
      <c r="G1030" s="80">
        <f t="shared" si="49"/>
        <v>0</v>
      </c>
      <c r="H1030" s="80">
        <f t="shared" si="50"/>
        <v>0</v>
      </c>
    </row>
    <row r="1031" spans="2:8" ht="20.100000000000001" customHeight="1" x14ac:dyDescent="0.3">
      <c r="B1031" s="89">
        <f t="shared" si="48"/>
        <v>0</v>
      </c>
      <c r="C1031" s="83"/>
      <c r="D1031" s="94"/>
      <c r="E1031" s="97"/>
      <c r="G1031" s="80">
        <f t="shared" si="49"/>
        <v>0</v>
      </c>
      <c r="H1031" s="80">
        <f t="shared" si="50"/>
        <v>0</v>
      </c>
    </row>
    <row r="1032" spans="2:8" ht="20.100000000000001" customHeight="1" x14ac:dyDescent="0.3">
      <c r="B1032" s="89">
        <f t="shared" si="48"/>
        <v>0</v>
      </c>
      <c r="C1032" s="83"/>
      <c r="D1032" s="94"/>
      <c r="E1032" s="97"/>
      <c r="G1032" s="80">
        <f t="shared" si="49"/>
        <v>0</v>
      </c>
      <c r="H1032" s="80">
        <f t="shared" si="50"/>
        <v>0</v>
      </c>
    </row>
    <row r="1033" spans="2:8" ht="20.100000000000001" customHeight="1" x14ac:dyDescent="0.3">
      <c r="B1033" s="89">
        <f t="shared" si="48"/>
        <v>0</v>
      </c>
      <c r="C1033" s="83"/>
      <c r="D1033" s="94"/>
      <c r="E1033" s="97"/>
      <c r="G1033" s="80">
        <f t="shared" si="49"/>
        <v>0</v>
      </c>
      <c r="H1033" s="80">
        <f t="shared" si="50"/>
        <v>0</v>
      </c>
    </row>
    <row r="1034" spans="2:8" ht="20.100000000000001" customHeight="1" x14ac:dyDescent="0.3">
      <c r="B1034" s="89">
        <f t="shared" si="48"/>
        <v>0</v>
      </c>
      <c r="C1034" s="83"/>
      <c r="D1034" s="94"/>
      <c r="E1034" s="97"/>
      <c r="G1034" s="80">
        <f t="shared" si="49"/>
        <v>0</v>
      </c>
      <c r="H1034" s="80">
        <f t="shared" si="50"/>
        <v>0</v>
      </c>
    </row>
    <row r="1035" spans="2:8" ht="20.100000000000001" customHeight="1" x14ac:dyDescent="0.3">
      <c r="B1035" s="89">
        <f t="shared" si="48"/>
        <v>0</v>
      </c>
      <c r="C1035" s="83"/>
      <c r="D1035" s="94"/>
      <c r="E1035" s="97"/>
      <c r="G1035" s="80">
        <f t="shared" si="49"/>
        <v>0</v>
      </c>
      <c r="H1035" s="80">
        <f t="shared" si="50"/>
        <v>0</v>
      </c>
    </row>
    <row r="1036" spans="2:8" ht="20.100000000000001" customHeight="1" x14ac:dyDescent="0.3">
      <c r="B1036" s="89">
        <f t="shared" si="48"/>
        <v>0</v>
      </c>
      <c r="C1036" s="83"/>
      <c r="D1036" s="94"/>
      <c r="E1036" s="97"/>
      <c r="G1036" s="80">
        <f t="shared" si="49"/>
        <v>0</v>
      </c>
      <c r="H1036" s="80">
        <f t="shared" si="50"/>
        <v>0</v>
      </c>
    </row>
    <row r="1037" spans="2:8" ht="20.100000000000001" customHeight="1" x14ac:dyDescent="0.3">
      <c r="B1037" s="89">
        <f t="shared" si="48"/>
        <v>0</v>
      </c>
      <c r="C1037" s="83"/>
      <c r="D1037" s="94"/>
      <c r="E1037" s="97"/>
      <c r="G1037" s="80">
        <f t="shared" si="49"/>
        <v>0</v>
      </c>
      <c r="H1037" s="80">
        <f t="shared" si="50"/>
        <v>0</v>
      </c>
    </row>
    <row r="1038" spans="2:8" ht="20.100000000000001" customHeight="1" x14ac:dyDescent="0.3">
      <c r="B1038" s="89">
        <f t="shared" si="48"/>
        <v>0</v>
      </c>
      <c r="C1038" s="83"/>
      <c r="D1038" s="94"/>
      <c r="E1038" s="97"/>
      <c r="G1038" s="80">
        <f t="shared" si="49"/>
        <v>0</v>
      </c>
      <c r="H1038" s="80">
        <f t="shared" si="50"/>
        <v>0</v>
      </c>
    </row>
    <row r="1039" spans="2:8" ht="20.100000000000001" customHeight="1" x14ac:dyDescent="0.3">
      <c r="B1039" s="89">
        <f t="shared" si="48"/>
        <v>0</v>
      </c>
      <c r="C1039" s="83"/>
      <c r="D1039" s="94"/>
      <c r="E1039" s="97"/>
      <c r="G1039" s="80">
        <f t="shared" si="49"/>
        <v>0</v>
      </c>
      <c r="H1039" s="80">
        <f t="shared" si="50"/>
        <v>0</v>
      </c>
    </row>
    <row r="1040" spans="2:8" ht="20.100000000000001" customHeight="1" x14ac:dyDescent="0.3">
      <c r="B1040" s="89">
        <f t="shared" si="48"/>
        <v>0</v>
      </c>
      <c r="C1040" s="83"/>
      <c r="D1040" s="94"/>
      <c r="E1040" s="97"/>
      <c r="G1040" s="80">
        <f t="shared" si="49"/>
        <v>0</v>
      </c>
      <c r="H1040" s="80">
        <f t="shared" si="50"/>
        <v>0</v>
      </c>
    </row>
    <row r="1041" spans="2:8" ht="20.100000000000001" customHeight="1" x14ac:dyDescent="0.3">
      <c r="B1041" s="89">
        <f t="shared" si="48"/>
        <v>0</v>
      </c>
      <c r="C1041" s="83"/>
      <c r="D1041" s="94"/>
      <c r="E1041" s="97"/>
      <c r="G1041" s="80">
        <f t="shared" si="49"/>
        <v>0</v>
      </c>
      <c r="H1041" s="80">
        <f t="shared" si="50"/>
        <v>0</v>
      </c>
    </row>
    <row r="1042" spans="2:8" ht="20.100000000000001" customHeight="1" x14ac:dyDescent="0.3">
      <c r="B1042" s="89">
        <f t="shared" si="48"/>
        <v>0</v>
      </c>
      <c r="C1042" s="83"/>
      <c r="D1042" s="94"/>
      <c r="E1042" s="97"/>
      <c r="G1042" s="80">
        <f t="shared" si="49"/>
        <v>0</v>
      </c>
      <c r="H1042" s="80">
        <f t="shared" si="50"/>
        <v>0</v>
      </c>
    </row>
    <row r="1043" spans="2:8" ht="20.100000000000001" customHeight="1" x14ac:dyDescent="0.3">
      <c r="B1043" s="89">
        <f t="shared" si="48"/>
        <v>0</v>
      </c>
      <c r="C1043" s="83"/>
      <c r="D1043" s="94"/>
      <c r="E1043" s="97"/>
      <c r="G1043" s="80">
        <f t="shared" si="49"/>
        <v>0</v>
      </c>
      <c r="H1043" s="80">
        <f t="shared" si="50"/>
        <v>0</v>
      </c>
    </row>
    <row r="1044" spans="2:8" ht="20.100000000000001" customHeight="1" x14ac:dyDescent="0.3">
      <c r="B1044" s="89">
        <f t="shared" si="48"/>
        <v>0</v>
      </c>
      <c r="C1044" s="83"/>
      <c r="D1044" s="94"/>
      <c r="E1044" s="97"/>
      <c r="G1044" s="80">
        <f t="shared" si="49"/>
        <v>0</v>
      </c>
      <c r="H1044" s="80">
        <f t="shared" si="50"/>
        <v>0</v>
      </c>
    </row>
    <row r="1045" spans="2:8" ht="20.100000000000001" customHeight="1" x14ac:dyDescent="0.3">
      <c r="B1045" s="89">
        <f t="shared" si="48"/>
        <v>0</v>
      </c>
      <c r="C1045" s="83"/>
      <c r="D1045" s="94"/>
      <c r="E1045" s="97"/>
      <c r="G1045" s="80">
        <f t="shared" si="49"/>
        <v>0</v>
      </c>
      <c r="H1045" s="80">
        <f t="shared" si="50"/>
        <v>0</v>
      </c>
    </row>
    <row r="1046" spans="2:8" ht="20.100000000000001" customHeight="1" x14ac:dyDescent="0.3">
      <c r="B1046" s="89">
        <f t="shared" si="48"/>
        <v>0</v>
      </c>
      <c r="C1046" s="83"/>
      <c r="D1046" s="94"/>
      <c r="E1046" s="97"/>
      <c r="G1046" s="80">
        <f t="shared" si="49"/>
        <v>0</v>
      </c>
      <c r="H1046" s="80">
        <f t="shared" si="50"/>
        <v>0</v>
      </c>
    </row>
    <row r="1047" spans="2:8" ht="20.100000000000001" customHeight="1" x14ac:dyDescent="0.3">
      <c r="B1047" s="89">
        <f t="shared" si="48"/>
        <v>0</v>
      </c>
      <c r="C1047" s="83"/>
      <c r="D1047" s="94"/>
      <c r="E1047" s="97"/>
      <c r="G1047" s="80">
        <f t="shared" si="49"/>
        <v>0</v>
      </c>
      <c r="H1047" s="80">
        <f t="shared" si="50"/>
        <v>0</v>
      </c>
    </row>
    <row r="1048" spans="2:8" ht="20.100000000000001" customHeight="1" x14ac:dyDescent="0.3">
      <c r="B1048" s="89">
        <f t="shared" si="48"/>
        <v>0</v>
      </c>
      <c r="C1048" s="83"/>
      <c r="D1048" s="94"/>
      <c r="E1048" s="97"/>
      <c r="G1048" s="80">
        <f t="shared" si="49"/>
        <v>0</v>
      </c>
      <c r="H1048" s="80">
        <f t="shared" si="50"/>
        <v>0</v>
      </c>
    </row>
    <row r="1049" spans="2:8" ht="20.100000000000001" customHeight="1" x14ac:dyDescent="0.3">
      <c r="B1049" s="89">
        <f t="shared" si="48"/>
        <v>0</v>
      </c>
      <c r="C1049" s="83"/>
      <c r="D1049" s="94"/>
      <c r="E1049" s="97"/>
      <c r="G1049" s="80">
        <f t="shared" si="49"/>
        <v>0</v>
      </c>
      <c r="H1049" s="80">
        <f t="shared" si="50"/>
        <v>0</v>
      </c>
    </row>
    <row r="1050" spans="2:8" ht="20.100000000000001" customHeight="1" x14ac:dyDescent="0.3">
      <c r="B1050" s="89">
        <f t="shared" si="48"/>
        <v>0</v>
      </c>
      <c r="C1050" s="83"/>
      <c r="D1050" s="94"/>
      <c r="E1050" s="97"/>
      <c r="G1050" s="80">
        <f t="shared" si="49"/>
        <v>0</v>
      </c>
      <c r="H1050" s="80">
        <f t="shared" si="50"/>
        <v>0</v>
      </c>
    </row>
    <row r="1051" spans="2:8" ht="20.100000000000001" customHeight="1" x14ac:dyDescent="0.3">
      <c r="B1051" s="89">
        <f t="shared" si="48"/>
        <v>0</v>
      </c>
      <c r="C1051" s="83"/>
      <c r="D1051" s="94"/>
      <c r="E1051" s="97"/>
      <c r="G1051" s="80">
        <f t="shared" si="49"/>
        <v>0</v>
      </c>
      <c r="H1051" s="80">
        <f t="shared" si="50"/>
        <v>0</v>
      </c>
    </row>
    <row r="1052" spans="2:8" ht="20.100000000000001" customHeight="1" x14ac:dyDescent="0.3">
      <c r="B1052" s="89">
        <f t="shared" si="48"/>
        <v>0</v>
      </c>
      <c r="C1052" s="83"/>
      <c r="D1052" s="94"/>
      <c r="E1052" s="97"/>
      <c r="G1052" s="80">
        <f t="shared" si="49"/>
        <v>0</v>
      </c>
      <c r="H1052" s="80">
        <f t="shared" si="50"/>
        <v>0</v>
      </c>
    </row>
    <row r="1053" spans="2:8" ht="20.100000000000001" customHeight="1" x14ac:dyDescent="0.3">
      <c r="B1053" s="89">
        <f t="shared" si="48"/>
        <v>0</v>
      </c>
      <c r="C1053" s="83"/>
      <c r="D1053" s="94"/>
      <c r="E1053" s="97"/>
      <c r="G1053" s="80">
        <f t="shared" si="49"/>
        <v>0</v>
      </c>
      <c r="H1053" s="80">
        <f t="shared" si="50"/>
        <v>0</v>
      </c>
    </row>
    <row r="1054" spans="2:8" ht="20.100000000000001" customHeight="1" x14ac:dyDescent="0.3">
      <c r="B1054" s="89">
        <f t="shared" si="48"/>
        <v>0</v>
      </c>
      <c r="C1054" s="83"/>
      <c r="D1054" s="94"/>
      <c r="E1054" s="97"/>
      <c r="G1054" s="80">
        <f t="shared" si="49"/>
        <v>0</v>
      </c>
      <c r="H1054" s="80">
        <f t="shared" si="50"/>
        <v>0</v>
      </c>
    </row>
    <row r="1055" spans="2:8" ht="20.100000000000001" customHeight="1" x14ac:dyDescent="0.3">
      <c r="B1055" s="89">
        <f t="shared" si="48"/>
        <v>0</v>
      </c>
      <c r="C1055" s="83"/>
      <c r="D1055" s="94"/>
      <c r="E1055" s="97"/>
      <c r="G1055" s="80">
        <f t="shared" si="49"/>
        <v>0</v>
      </c>
      <c r="H1055" s="80">
        <f t="shared" si="50"/>
        <v>0</v>
      </c>
    </row>
    <row r="1056" spans="2:8" ht="20.100000000000001" customHeight="1" x14ac:dyDescent="0.3">
      <c r="B1056" s="89">
        <f t="shared" si="48"/>
        <v>0</v>
      </c>
      <c r="C1056" s="83"/>
      <c r="D1056" s="94"/>
      <c r="E1056" s="97"/>
      <c r="G1056" s="80">
        <f t="shared" si="49"/>
        <v>0</v>
      </c>
      <c r="H1056" s="80">
        <f t="shared" si="50"/>
        <v>0</v>
      </c>
    </row>
    <row r="1057" spans="2:8" ht="20.100000000000001" customHeight="1" x14ac:dyDescent="0.3">
      <c r="B1057" s="89">
        <f t="shared" si="48"/>
        <v>0</v>
      </c>
      <c r="C1057" s="83"/>
      <c r="D1057" s="94"/>
      <c r="E1057" s="97"/>
      <c r="G1057" s="80">
        <f t="shared" si="49"/>
        <v>0</v>
      </c>
      <c r="H1057" s="80">
        <f t="shared" si="50"/>
        <v>0</v>
      </c>
    </row>
    <row r="1058" spans="2:8" ht="20.100000000000001" customHeight="1" x14ac:dyDescent="0.3">
      <c r="B1058" s="89">
        <f t="shared" si="48"/>
        <v>0</v>
      </c>
      <c r="C1058" s="83"/>
      <c r="D1058" s="94"/>
      <c r="E1058" s="97"/>
      <c r="G1058" s="80">
        <f t="shared" si="49"/>
        <v>0</v>
      </c>
      <c r="H1058" s="80">
        <f t="shared" si="50"/>
        <v>0</v>
      </c>
    </row>
    <row r="1059" spans="2:8" ht="20.100000000000001" customHeight="1" x14ac:dyDescent="0.3">
      <c r="B1059" s="89">
        <f t="shared" si="48"/>
        <v>0</v>
      </c>
      <c r="C1059" s="83"/>
      <c r="D1059" s="94"/>
      <c r="E1059" s="97"/>
      <c r="G1059" s="80">
        <f t="shared" si="49"/>
        <v>0</v>
      </c>
      <c r="H1059" s="80">
        <f t="shared" si="50"/>
        <v>0</v>
      </c>
    </row>
    <row r="1060" spans="2:8" ht="20.100000000000001" customHeight="1" x14ac:dyDescent="0.3">
      <c r="B1060" s="89">
        <f t="shared" si="48"/>
        <v>0</v>
      </c>
      <c r="C1060" s="83"/>
      <c r="D1060" s="94"/>
      <c r="E1060" s="97"/>
      <c r="G1060" s="80">
        <f t="shared" si="49"/>
        <v>0</v>
      </c>
      <c r="H1060" s="80">
        <f t="shared" si="50"/>
        <v>0</v>
      </c>
    </row>
    <row r="1061" spans="2:8" ht="20.100000000000001" customHeight="1" x14ac:dyDescent="0.3">
      <c r="B1061" s="89">
        <f t="shared" si="48"/>
        <v>0</v>
      </c>
      <c r="C1061" s="83"/>
      <c r="D1061" s="94"/>
      <c r="E1061" s="97"/>
      <c r="G1061" s="80">
        <f t="shared" si="49"/>
        <v>0</v>
      </c>
      <c r="H1061" s="80">
        <f t="shared" si="50"/>
        <v>0</v>
      </c>
    </row>
    <row r="1062" spans="2:8" ht="20.100000000000001" customHeight="1" x14ac:dyDescent="0.3">
      <c r="B1062" s="89">
        <f t="shared" si="48"/>
        <v>0</v>
      </c>
      <c r="C1062" s="83"/>
      <c r="D1062" s="94"/>
      <c r="E1062" s="97"/>
      <c r="G1062" s="80">
        <f t="shared" si="49"/>
        <v>0</v>
      </c>
      <c r="H1062" s="80">
        <f t="shared" si="50"/>
        <v>0</v>
      </c>
    </row>
    <row r="1063" spans="2:8" ht="20.100000000000001" customHeight="1" x14ac:dyDescent="0.3">
      <c r="B1063" s="89">
        <f t="shared" si="48"/>
        <v>0</v>
      </c>
      <c r="C1063" s="83"/>
      <c r="D1063" s="94"/>
      <c r="E1063" s="97"/>
      <c r="G1063" s="80">
        <f t="shared" si="49"/>
        <v>0</v>
      </c>
      <c r="H1063" s="80">
        <f t="shared" si="50"/>
        <v>0</v>
      </c>
    </row>
    <row r="1064" spans="2:8" ht="20.100000000000001" customHeight="1" x14ac:dyDescent="0.3">
      <c r="B1064" s="89">
        <f t="shared" si="48"/>
        <v>0</v>
      </c>
      <c r="C1064" s="83"/>
      <c r="D1064" s="94"/>
      <c r="E1064" s="97"/>
      <c r="G1064" s="80">
        <f t="shared" si="49"/>
        <v>0</v>
      </c>
      <c r="H1064" s="80">
        <f t="shared" si="50"/>
        <v>0</v>
      </c>
    </row>
    <row r="1065" spans="2:8" ht="20.100000000000001" customHeight="1" x14ac:dyDescent="0.3">
      <c r="B1065" s="89">
        <f t="shared" si="48"/>
        <v>0</v>
      </c>
      <c r="C1065" s="83"/>
      <c r="D1065" s="94"/>
      <c r="E1065" s="97"/>
      <c r="G1065" s="80">
        <f t="shared" si="49"/>
        <v>0</v>
      </c>
      <c r="H1065" s="80">
        <f t="shared" si="50"/>
        <v>0</v>
      </c>
    </row>
    <row r="1066" spans="2:8" ht="20.100000000000001" customHeight="1" x14ac:dyDescent="0.3">
      <c r="B1066" s="89">
        <f t="shared" si="48"/>
        <v>0</v>
      </c>
      <c r="C1066" s="83"/>
      <c r="D1066" s="94"/>
      <c r="E1066" s="97"/>
      <c r="G1066" s="80">
        <f t="shared" si="49"/>
        <v>0</v>
      </c>
      <c r="H1066" s="80">
        <f t="shared" si="50"/>
        <v>0</v>
      </c>
    </row>
    <row r="1067" spans="2:8" ht="20.100000000000001" customHeight="1" x14ac:dyDescent="0.3">
      <c r="B1067" s="89">
        <f t="shared" si="48"/>
        <v>0</v>
      </c>
      <c r="C1067" s="83"/>
      <c r="D1067" s="94"/>
      <c r="E1067" s="97"/>
      <c r="G1067" s="80">
        <f t="shared" si="49"/>
        <v>0</v>
      </c>
      <c r="H1067" s="80">
        <f t="shared" si="50"/>
        <v>0</v>
      </c>
    </row>
    <row r="1068" spans="2:8" ht="20.100000000000001" customHeight="1" x14ac:dyDescent="0.3">
      <c r="B1068" s="89">
        <f t="shared" si="48"/>
        <v>0</v>
      </c>
      <c r="C1068" s="83"/>
      <c r="D1068" s="94"/>
      <c r="E1068" s="97"/>
      <c r="G1068" s="80">
        <f t="shared" si="49"/>
        <v>0</v>
      </c>
      <c r="H1068" s="80">
        <f t="shared" si="50"/>
        <v>0</v>
      </c>
    </row>
    <row r="1069" spans="2:8" ht="20.100000000000001" customHeight="1" x14ac:dyDescent="0.3">
      <c r="B1069" s="89">
        <f t="shared" si="48"/>
        <v>0</v>
      </c>
      <c r="C1069" s="83"/>
      <c r="D1069" s="94"/>
      <c r="E1069" s="97"/>
      <c r="G1069" s="80">
        <f t="shared" si="49"/>
        <v>0</v>
      </c>
      <c r="H1069" s="80">
        <f t="shared" si="50"/>
        <v>0</v>
      </c>
    </row>
    <row r="1070" spans="2:8" ht="20.100000000000001" customHeight="1" x14ac:dyDescent="0.3">
      <c r="B1070" s="89">
        <f t="shared" si="48"/>
        <v>0</v>
      </c>
      <c r="C1070" s="83"/>
      <c r="D1070" s="94"/>
      <c r="E1070" s="97"/>
      <c r="G1070" s="80">
        <f t="shared" si="49"/>
        <v>0</v>
      </c>
      <c r="H1070" s="80">
        <f t="shared" si="50"/>
        <v>0</v>
      </c>
    </row>
    <row r="1071" spans="2:8" ht="20.100000000000001" customHeight="1" x14ac:dyDescent="0.3">
      <c r="B1071" s="89">
        <f t="shared" si="48"/>
        <v>0</v>
      </c>
      <c r="C1071" s="83"/>
      <c r="D1071" s="94"/>
      <c r="E1071" s="97"/>
      <c r="G1071" s="80">
        <f t="shared" si="49"/>
        <v>0</v>
      </c>
      <c r="H1071" s="80">
        <f t="shared" si="50"/>
        <v>0</v>
      </c>
    </row>
    <row r="1072" spans="2:8" ht="20.100000000000001" customHeight="1" x14ac:dyDescent="0.3">
      <c r="B1072" s="89">
        <f t="shared" si="48"/>
        <v>0</v>
      </c>
      <c r="C1072" s="83"/>
      <c r="D1072" s="94"/>
      <c r="E1072" s="97"/>
      <c r="G1072" s="80">
        <f t="shared" si="49"/>
        <v>0</v>
      </c>
      <c r="H1072" s="80">
        <f t="shared" si="50"/>
        <v>0</v>
      </c>
    </row>
    <row r="1073" spans="2:8" ht="20.100000000000001" customHeight="1" x14ac:dyDescent="0.3">
      <c r="B1073" s="89">
        <f t="shared" si="48"/>
        <v>0</v>
      </c>
      <c r="C1073" s="83"/>
      <c r="D1073" s="94"/>
      <c r="E1073" s="97"/>
      <c r="G1073" s="80">
        <f t="shared" si="49"/>
        <v>0</v>
      </c>
      <c r="H1073" s="80">
        <f t="shared" si="50"/>
        <v>0</v>
      </c>
    </row>
    <row r="1074" spans="2:8" ht="20.100000000000001" customHeight="1" x14ac:dyDescent="0.3">
      <c r="B1074" s="89">
        <f t="shared" si="48"/>
        <v>0</v>
      </c>
      <c r="C1074" s="83"/>
      <c r="D1074" s="94"/>
      <c r="E1074" s="97"/>
      <c r="G1074" s="80">
        <f t="shared" si="49"/>
        <v>0</v>
      </c>
      <c r="H1074" s="80">
        <f t="shared" si="50"/>
        <v>0</v>
      </c>
    </row>
    <row r="1075" spans="2:8" ht="20.100000000000001" customHeight="1" x14ac:dyDescent="0.3">
      <c r="B1075" s="89">
        <f t="shared" si="48"/>
        <v>0</v>
      </c>
      <c r="C1075" s="83"/>
      <c r="D1075" s="94"/>
      <c r="E1075" s="97"/>
      <c r="G1075" s="80">
        <f t="shared" si="49"/>
        <v>0</v>
      </c>
      <c r="H1075" s="80">
        <f t="shared" si="50"/>
        <v>0</v>
      </c>
    </row>
    <row r="1076" spans="2:8" ht="20.100000000000001" customHeight="1" x14ac:dyDescent="0.3">
      <c r="B1076" s="89">
        <f t="shared" si="48"/>
        <v>0</v>
      </c>
      <c r="C1076" s="83"/>
      <c r="D1076" s="94"/>
      <c r="E1076" s="97"/>
      <c r="G1076" s="80">
        <f t="shared" si="49"/>
        <v>0</v>
      </c>
      <c r="H1076" s="80">
        <f t="shared" si="50"/>
        <v>0</v>
      </c>
    </row>
    <row r="1077" spans="2:8" ht="20.100000000000001" customHeight="1" x14ac:dyDescent="0.3">
      <c r="B1077" s="89">
        <f t="shared" si="48"/>
        <v>0</v>
      </c>
      <c r="C1077" s="83"/>
      <c r="D1077" s="94"/>
      <c r="E1077" s="97"/>
      <c r="G1077" s="80">
        <f t="shared" si="49"/>
        <v>0</v>
      </c>
      <c r="H1077" s="80">
        <f t="shared" si="50"/>
        <v>0</v>
      </c>
    </row>
    <row r="1078" spans="2:8" ht="20.100000000000001" customHeight="1" x14ac:dyDescent="0.3">
      <c r="B1078" s="89">
        <f t="shared" si="48"/>
        <v>0</v>
      </c>
      <c r="C1078" s="83"/>
      <c r="D1078" s="94"/>
      <c r="E1078" s="97"/>
      <c r="G1078" s="80">
        <f t="shared" si="49"/>
        <v>0</v>
      </c>
      <c r="H1078" s="80">
        <f t="shared" si="50"/>
        <v>0</v>
      </c>
    </row>
    <row r="1079" spans="2:8" ht="20.100000000000001" customHeight="1" x14ac:dyDescent="0.3">
      <c r="B1079" s="89">
        <f t="shared" si="48"/>
        <v>0</v>
      </c>
      <c r="C1079" s="83"/>
      <c r="D1079" s="94"/>
      <c r="E1079" s="97"/>
      <c r="G1079" s="80">
        <f t="shared" si="49"/>
        <v>0</v>
      </c>
      <c r="H1079" s="80">
        <f t="shared" si="50"/>
        <v>0</v>
      </c>
    </row>
    <row r="1080" spans="2:8" ht="20.100000000000001" customHeight="1" x14ac:dyDescent="0.3">
      <c r="B1080" s="89">
        <f t="shared" si="48"/>
        <v>0</v>
      </c>
      <c r="C1080" s="83"/>
      <c r="D1080" s="94"/>
      <c r="E1080" s="97"/>
      <c r="G1080" s="80">
        <f t="shared" si="49"/>
        <v>0</v>
      </c>
      <c r="H1080" s="80">
        <f t="shared" si="50"/>
        <v>0</v>
      </c>
    </row>
    <row r="1081" spans="2:8" ht="20.100000000000001" customHeight="1" x14ac:dyDescent="0.3">
      <c r="B1081" s="89">
        <f t="shared" si="48"/>
        <v>0</v>
      </c>
      <c r="C1081" s="83"/>
      <c r="D1081" s="94"/>
      <c r="E1081" s="97"/>
      <c r="G1081" s="80">
        <f t="shared" si="49"/>
        <v>0</v>
      </c>
      <c r="H1081" s="80">
        <f t="shared" si="50"/>
        <v>0</v>
      </c>
    </row>
    <row r="1082" spans="2:8" ht="20.100000000000001" customHeight="1" x14ac:dyDescent="0.3">
      <c r="B1082" s="89">
        <f t="shared" si="48"/>
        <v>0</v>
      </c>
      <c r="C1082" s="83"/>
      <c r="D1082" s="94"/>
      <c r="E1082" s="97"/>
      <c r="G1082" s="80">
        <f t="shared" si="49"/>
        <v>0</v>
      </c>
      <c r="H1082" s="80">
        <f t="shared" si="50"/>
        <v>0</v>
      </c>
    </row>
    <row r="1083" spans="2:8" ht="20.100000000000001" customHeight="1" x14ac:dyDescent="0.3">
      <c r="B1083" s="89">
        <f t="shared" si="48"/>
        <v>0</v>
      </c>
      <c r="C1083" s="83"/>
      <c r="D1083" s="94"/>
      <c r="E1083" s="97"/>
      <c r="G1083" s="80">
        <f t="shared" si="49"/>
        <v>0</v>
      </c>
      <c r="H1083" s="80">
        <f t="shared" si="50"/>
        <v>0</v>
      </c>
    </row>
    <row r="1084" spans="2:8" ht="20.100000000000001" customHeight="1" x14ac:dyDescent="0.3">
      <c r="B1084" s="89">
        <f t="shared" si="48"/>
        <v>0</v>
      </c>
      <c r="C1084" s="83"/>
      <c r="D1084" s="94"/>
      <c r="E1084" s="97"/>
      <c r="G1084" s="80">
        <f t="shared" si="49"/>
        <v>0</v>
      </c>
      <c r="H1084" s="80">
        <f t="shared" si="50"/>
        <v>0</v>
      </c>
    </row>
    <row r="1085" spans="2:8" ht="20.100000000000001" customHeight="1" x14ac:dyDescent="0.3">
      <c r="B1085" s="89">
        <f t="shared" si="48"/>
        <v>0</v>
      </c>
      <c r="C1085" s="83"/>
      <c r="D1085" s="94"/>
      <c r="E1085" s="97"/>
      <c r="G1085" s="80">
        <f t="shared" si="49"/>
        <v>0</v>
      </c>
      <c r="H1085" s="80">
        <f t="shared" si="50"/>
        <v>0</v>
      </c>
    </row>
    <row r="1086" spans="2:8" ht="20.100000000000001" customHeight="1" x14ac:dyDescent="0.3">
      <c r="B1086" s="89">
        <f t="shared" si="48"/>
        <v>0</v>
      </c>
      <c r="C1086" s="83"/>
      <c r="D1086" s="94"/>
      <c r="E1086" s="97"/>
      <c r="G1086" s="80">
        <f t="shared" si="49"/>
        <v>0</v>
      </c>
      <c r="H1086" s="80">
        <f t="shared" si="50"/>
        <v>0</v>
      </c>
    </row>
    <row r="1087" spans="2:8" ht="20.100000000000001" customHeight="1" x14ac:dyDescent="0.3">
      <c r="B1087" s="89">
        <f t="shared" si="48"/>
        <v>0</v>
      </c>
      <c r="C1087" s="83"/>
      <c r="D1087" s="94"/>
      <c r="E1087" s="97"/>
      <c r="G1087" s="80">
        <f t="shared" si="49"/>
        <v>0</v>
      </c>
      <c r="H1087" s="80">
        <f t="shared" si="50"/>
        <v>0</v>
      </c>
    </row>
    <row r="1088" spans="2:8" ht="20.100000000000001" customHeight="1" x14ac:dyDescent="0.3">
      <c r="B1088" s="89">
        <f t="shared" si="48"/>
        <v>0</v>
      </c>
      <c r="C1088" s="83"/>
      <c r="D1088" s="94"/>
      <c r="E1088" s="97"/>
      <c r="G1088" s="80">
        <f t="shared" si="49"/>
        <v>0</v>
      </c>
      <c r="H1088" s="80">
        <f t="shared" si="50"/>
        <v>0</v>
      </c>
    </row>
    <row r="1089" spans="2:8" ht="20.100000000000001" customHeight="1" x14ac:dyDescent="0.3">
      <c r="B1089" s="89">
        <f t="shared" si="48"/>
        <v>0</v>
      </c>
      <c r="C1089" s="83"/>
      <c r="D1089" s="94"/>
      <c r="E1089" s="97"/>
      <c r="G1089" s="80">
        <f t="shared" si="49"/>
        <v>0</v>
      </c>
      <c r="H1089" s="80">
        <f t="shared" si="50"/>
        <v>0</v>
      </c>
    </row>
    <row r="1090" spans="2:8" ht="20.100000000000001" customHeight="1" x14ac:dyDescent="0.3">
      <c r="B1090" s="89">
        <f t="shared" si="48"/>
        <v>0</v>
      </c>
      <c r="C1090" s="83"/>
      <c r="D1090" s="94"/>
      <c r="E1090" s="97"/>
      <c r="G1090" s="80">
        <f t="shared" si="49"/>
        <v>0</v>
      </c>
      <c r="H1090" s="80">
        <f t="shared" si="50"/>
        <v>0</v>
      </c>
    </row>
    <row r="1091" spans="2:8" ht="20.100000000000001" customHeight="1" x14ac:dyDescent="0.3">
      <c r="B1091" s="89">
        <f t="shared" si="48"/>
        <v>0</v>
      </c>
      <c r="C1091" s="83"/>
      <c r="D1091" s="94"/>
      <c r="E1091" s="97"/>
      <c r="G1091" s="80">
        <f t="shared" si="49"/>
        <v>0</v>
      </c>
      <c r="H1091" s="80">
        <f t="shared" si="50"/>
        <v>0</v>
      </c>
    </row>
    <row r="1092" spans="2:8" ht="20.100000000000001" customHeight="1" x14ac:dyDescent="0.3">
      <c r="B1092" s="89">
        <f t="shared" si="48"/>
        <v>0</v>
      </c>
      <c r="C1092" s="83"/>
      <c r="D1092" s="94"/>
      <c r="E1092" s="97"/>
      <c r="G1092" s="80">
        <f t="shared" si="49"/>
        <v>0</v>
      </c>
      <c r="H1092" s="80">
        <f t="shared" si="50"/>
        <v>0</v>
      </c>
    </row>
    <row r="1093" spans="2:8" ht="20.100000000000001" customHeight="1" x14ac:dyDescent="0.3">
      <c r="B1093" s="89">
        <f t="shared" ref="B1093:B1156" si="51">C1093</f>
        <v>0</v>
      </c>
      <c r="C1093" s="83"/>
      <c r="D1093" s="94"/>
      <c r="E1093" s="97"/>
      <c r="G1093" s="80">
        <f t="shared" ref="G1093:G1156" si="52">IF(C1093&lt;&gt;"",1,0)</f>
        <v>0</v>
      </c>
      <c r="H1093" s="80">
        <f t="shared" ref="H1093:H1156" si="53">IF(G1093=1,IF(D1093="ano",1,0),0)</f>
        <v>0</v>
      </c>
    </row>
    <row r="1094" spans="2:8" ht="20.100000000000001" customHeight="1" x14ac:dyDescent="0.3">
      <c r="B1094" s="89">
        <f t="shared" si="51"/>
        <v>0</v>
      </c>
      <c r="C1094" s="83"/>
      <c r="D1094" s="94"/>
      <c r="E1094" s="97"/>
      <c r="G1094" s="80">
        <f t="shared" si="52"/>
        <v>0</v>
      </c>
      <c r="H1094" s="80">
        <f t="shared" si="53"/>
        <v>0</v>
      </c>
    </row>
    <row r="1095" spans="2:8" ht="20.100000000000001" customHeight="1" x14ac:dyDescent="0.3">
      <c r="B1095" s="89">
        <f t="shared" si="51"/>
        <v>0</v>
      </c>
      <c r="C1095" s="83"/>
      <c r="D1095" s="94"/>
      <c r="E1095" s="97"/>
      <c r="G1095" s="80">
        <f t="shared" si="52"/>
        <v>0</v>
      </c>
      <c r="H1095" s="80">
        <f t="shared" si="53"/>
        <v>0</v>
      </c>
    </row>
    <row r="1096" spans="2:8" ht="20.100000000000001" customHeight="1" x14ac:dyDescent="0.3">
      <c r="B1096" s="89">
        <f t="shared" si="51"/>
        <v>0</v>
      </c>
      <c r="C1096" s="83"/>
      <c r="D1096" s="94"/>
      <c r="E1096" s="97"/>
      <c r="G1096" s="80">
        <f t="shared" si="52"/>
        <v>0</v>
      </c>
      <c r="H1096" s="80">
        <f t="shared" si="53"/>
        <v>0</v>
      </c>
    </row>
    <row r="1097" spans="2:8" ht="20.100000000000001" customHeight="1" x14ac:dyDescent="0.3">
      <c r="B1097" s="89">
        <f t="shared" si="51"/>
        <v>0</v>
      </c>
      <c r="C1097" s="83"/>
      <c r="D1097" s="94"/>
      <c r="E1097" s="97"/>
      <c r="G1097" s="80">
        <f t="shared" si="52"/>
        <v>0</v>
      </c>
      <c r="H1097" s="80">
        <f t="shared" si="53"/>
        <v>0</v>
      </c>
    </row>
    <row r="1098" spans="2:8" ht="20.100000000000001" customHeight="1" x14ac:dyDescent="0.3">
      <c r="B1098" s="89">
        <f t="shared" si="51"/>
        <v>0</v>
      </c>
      <c r="C1098" s="83"/>
      <c r="D1098" s="94"/>
      <c r="E1098" s="97"/>
      <c r="G1098" s="80">
        <f t="shared" si="52"/>
        <v>0</v>
      </c>
      <c r="H1098" s="80">
        <f t="shared" si="53"/>
        <v>0</v>
      </c>
    </row>
    <row r="1099" spans="2:8" ht="20.100000000000001" customHeight="1" x14ac:dyDescent="0.3">
      <c r="B1099" s="89">
        <f t="shared" si="51"/>
        <v>0</v>
      </c>
      <c r="C1099" s="83"/>
      <c r="D1099" s="94"/>
      <c r="E1099" s="97"/>
      <c r="G1099" s="80">
        <f t="shared" si="52"/>
        <v>0</v>
      </c>
      <c r="H1099" s="80">
        <f t="shared" si="53"/>
        <v>0</v>
      </c>
    </row>
    <row r="1100" spans="2:8" ht="20.100000000000001" customHeight="1" x14ac:dyDescent="0.3">
      <c r="B1100" s="89">
        <f t="shared" si="51"/>
        <v>0</v>
      </c>
      <c r="C1100" s="83"/>
      <c r="D1100" s="94"/>
      <c r="E1100" s="97"/>
      <c r="G1100" s="80">
        <f t="shared" si="52"/>
        <v>0</v>
      </c>
      <c r="H1100" s="80">
        <f t="shared" si="53"/>
        <v>0</v>
      </c>
    </row>
    <row r="1101" spans="2:8" ht="20.100000000000001" customHeight="1" x14ac:dyDescent="0.3">
      <c r="B1101" s="89">
        <f t="shared" si="51"/>
        <v>0</v>
      </c>
      <c r="C1101" s="83"/>
      <c r="D1101" s="94"/>
      <c r="E1101" s="97"/>
      <c r="G1101" s="80">
        <f t="shared" si="52"/>
        <v>0</v>
      </c>
      <c r="H1101" s="80">
        <f t="shared" si="53"/>
        <v>0</v>
      </c>
    </row>
    <row r="1102" spans="2:8" ht="20.100000000000001" customHeight="1" x14ac:dyDescent="0.3">
      <c r="B1102" s="89">
        <f t="shared" si="51"/>
        <v>0</v>
      </c>
      <c r="C1102" s="83"/>
      <c r="D1102" s="94"/>
      <c r="E1102" s="97"/>
      <c r="G1102" s="80">
        <f t="shared" si="52"/>
        <v>0</v>
      </c>
      <c r="H1102" s="80">
        <f t="shared" si="53"/>
        <v>0</v>
      </c>
    </row>
    <row r="1103" spans="2:8" ht="20.100000000000001" customHeight="1" x14ac:dyDescent="0.3">
      <c r="B1103" s="89">
        <f t="shared" si="51"/>
        <v>0</v>
      </c>
      <c r="C1103" s="83"/>
      <c r="D1103" s="94"/>
      <c r="E1103" s="97"/>
      <c r="G1103" s="80">
        <f t="shared" si="52"/>
        <v>0</v>
      </c>
      <c r="H1103" s="80">
        <f t="shared" si="53"/>
        <v>0</v>
      </c>
    </row>
    <row r="1104" spans="2:8" ht="20.100000000000001" customHeight="1" x14ac:dyDescent="0.3">
      <c r="B1104" s="89">
        <f t="shared" si="51"/>
        <v>0</v>
      </c>
      <c r="C1104" s="83"/>
      <c r="D1104" s="94"/>
      <c r="E1104" s="97"/>
      <c r="G1104" s="80">
        <f t="shared" si="52"/>
        <v>0</v>
      </c>
      <c r="H1104" s="80">
        <f t="shared" si="53"/>
        <v>0</v>
      </c>
    </row>
    <row r="1105" spans="2:8" ht="20.100000000000001" customHeight="1" x14ac:dyDescent="0.3">
      <c r="B1105" s="89">
        <f t="shared" si="51"/>
        <v>0</v>
      </c>
      <c r="C1105" s="83"/>
      <c r="D1105" s="94"/>
      <c r="E1105" s="97"/>
      <c r="G1105" s="80">
        <f t="shared" si="52"/>
        <v>0</v>
      </c>
      <c r="H1105" s="80">
        <f t="shared" si="53"/>
        <v>0</v>
      </c>
    </row>
    <row r="1106" spans="2:8" ht="20.100000000000001" customHeight="1" x14ac:dyDescent="0.3">
      <c r="B1106" s="89">
        <f t="shared" si="51"/>
        <v>0</v>
      </c>
      <c r="C1106" s="83"/>
      <c r="D1106" s="94"/>
      <c r="E1106" s="97"/>
      <c r="G1106" s="80">
        <f t="shared" si="52"/>
        <v>0</v>
      </c>
      <c r="H1106" s="80">
        <f t="shared" si="53"/>
        <v>0</v>
      </c>
    </row>
    <row r="1107" spans="2:8" ht="20.100000000000001" customHeight="1" x14ac:dyDescent="0.3">
      <c r="B1107" s="89">
        <f t="shared" si="51"/>
        <v>0</v>
      </c>
      <c r="C1107" s="83"/>
      <c r="D1107" s="94"/>
      <c r="E1107" s="97"/>
      <c r="G1107" s="80">
        <f t="shared" si="52"/>
        <v>0</v>
      </c>
      <c r="H1107" s="80">
        <f t="shared" si="53"/>
        <v>0</v>
      </c>
    </row>
    <row r="1108" spans="2:8" ht="20.100000000000001" customHeight="1" x14ac:dyDescent="0.3">
      <c r="B1108" s="89">
        <f t="shared" si="51"/>
        <v>0</v>
      </c>
      <c r="C1108" s="83"/>
      <c r="D1108" s="94"/>
      <c r="E1108" s="97"/>
      <c r="G1108" s="80">
        <f t="shared" si="52"/>
        <v>0</v>
      </c>
      <c r="H1108" s="80">
        <f t="shared" si="53"/>
        <v>0</v>
      </c>
    </row>
    <row r="1109" spans="2:8" ht="20.100000000000001" customHeight="1" x14ac:dyDescent="0.3">
      <c r="B1109" s="89">
        <f t="shared" si="51"/>
        <v>0</v>
      </c>
      <c r="C1109" s="83"/>
      <c r="D1109" s="94"/>
      <c r="E1109" s="97"/>
      <c r="G1109" s="80">
        <f t="shared" si="52"/>
        <v>0</v>
      </c>
      <c r="H1109" s="80">
        <f t="shared" si="53"/>
        <v>0</v>
      </c>
    </row>
    <row r="1110" spans="2:8" ht="20.100000000000001" customHeight="1" x14ac:dyDescent="0.3">
      <c r="B1110" s="89">
        <f t="shared" si="51"/>
        <v>0</v>
      </c>
      <c r="C1110" s="83"/>
      <c r="D1110" s="94"/>
      <c r="E1110" s="97"/>
      <c r="G1110" s="80">
        <f t="shared" si="52"/>
        <v>0</v>
      </c>
      <c r="H1110" s="80">
        <f t="shared" si="53"/>
        <v>0</v>
      </c>
    </row>
    <row r="1111" spans="2:8" ht="20.100000000000001" customHeight="1" x14ac:dyDescent="0.3">
      <c r="B1111" s="89">
        <f t="shared" si="51"/>
        <v>0</v>
      </c>
      <c r="C1111" s="83"/>
      <c r="D1111" s="94"/>
      <c r="E1111" s="97"/>
      <c r="G1111" s="80">
        <f t="shared" si="52"/>
        <v>0</v>
      </c>
      <c r="H1111" s="80">
        <f t="shared" si="53"/>
        <v>0</v>
      </c>
    </row>
    <row r="1112" spans="2:8" ht="20.100000000000001" customHeight="1" x14ac:dyDescent="0.3">
      <c r="B1112" s="89">
        <f t="shared" si="51"/>
        <v>0</v>
      </c>
      <c r="C1112" s="83"/>
      <c r="D1112" s="94"/>
      <c r="E1112" s="97"/>
      <c r="G1112" s="80">
        <f t="shared" si="52"/>
        <v>0</v>
      </c>
      <c r="H1112" s="80">
        <f t="shared" si="53"/>
        <v>0</v>
      </c>
    </row>
    <row r="1113" spans="2:8" ht="20.100000000000001" customHeight="1" x14ac:dyDescent="0.3">
      <c r="B1113" s="89">
        <f t="shared" si="51"/>
        <v>0</v>
      </c>
      <c r="C1113" s="83"/>
      <c r="D1113" s="94"/>
      <c r="E1113" s="97"/>
      <c r="G1113" s="80">
        <f t="shared" si="52"/>
        <v>0</v>
      </c>
      <c r="H1113" s="80">
        <f t="shared" si="53"/>
        <v>0</v>
      </c>
    </row>
    <row r="1114" spans="2:8" ht="20.100000000000001" customHeight="1" x14ac:dyDescent="0.3">
      <c r="B1114" s="89">
        <f t="shared" si="51"/>
        <v>0</v>
      </c>
      <c r="C1114" s="83"/>
      <c r="D1114" s="94"/>
      <c r="E1114" s="97"/>
      <c r="G1114" s="80">
        <f t="shared" si="52"/>
        <v>0</v>
      </c>
      <c r="H1114" s="80">
        <f t="shared" si="53"/>
        <v>0</v>
      </c>
    </row>
    <row r="1115" spans="2:8" ht="20.100000000000001" customHeight="1" x14ac:dyDescent="0.3">
      <c r="B1115" s="89">
        <f t="shared" si="51"/>
        <v>0</v>
      </c>
      <c r="C1115" s="83"/>
      <c r="D1115" s="94"/>
      <c r="E1115" s="97"/>
      <c r="G1115" s="80">
        <f t="shared" si="52"/>
        <v>0</v>
      </c>
      <c r="H1115" s="80">
        <f t="shared" si="53"/>
        <v>0</v>
      </c>
    </row>
    <row r="1116" spans="2:8" ht="20.100000000000001" customHeight="1" x14ac:dyDescent="0.3">
      <c r="B1116" s="89">
        <f t="shared" si="51"/>
        <v>0</v>
      </c>
      <c r="C1116" s="83"/>
      <c r="D1116" s="94"/>
      <c r="E1116" s="97"/>
      <c r="G1116" s="80">
        <f t="shared" si="52"/>
        <v>0</v>
      </c>
      <c r="H1116" s="80">
        <f t="shared" si="53"/>
        <v>0</v>
      </c>
    </row>
    <row r="1117" spans="2:8" ht="20.100000000000001" customHeight="1" x14ac:dyDescent="0.3">
      <c r="B1117" s="89">
        <f t="shared" si="51"/>
        <v>0</v>
      </c>
      <c r="C1117" s="83"/>
      <c r="D1117" s="94"/>
      <c r="E1117" s="97"/>
      <c r="G1117" s="80">
        <f t="shared" si="52"/>
        <v>0</v>
      </c>
      <c r="H1117" s="80">
        <f t="shared" si="53"/>
        <v>0</v>
      </c>
    </row>
    <row r="1118" spans="2:8" ht="20.100000000000001" customHeight="1" x14ac:dyDescent="0.3">
      <c r="B1118" s="89">
        <f t="shared" si="51"/>
        <v>0</v>
      </c>
      <c r="C1118" s="83"/>
      <c r="D1118" s="94"/>
      <c r="E1118" s="97"/>
      <c r="G1118" s="80">
        <f t="shared" si="52"/>
        <v>0</v>
      </c>
      <c r="H1118" s="80">
        <f t="shared" si="53"/>
        <v>0</v>
      </c>
    </row>
    <row r="1119" spans="2:8" ht="20.100000000000001" customHeight="1" x14ac:dyDescent="0.3">
      <c r="B1119" s="89">
        <f t="shared" si="51"/>
        <v>0</v>
      </c>
      <c r="C1119" s="83"/>
      <c r="D1119" s="94"/>
      <c r="E1119" s="97"/>
      <c r="G1119" s="80">
        <f t="shared" si="52"/>
        <v>0</v>
      </c>
      <c r="H1119" s="80">
        <f t="shared" si="53"/>
        <v>0</v>
      </c>
    </row>
    <row r="1120" spans="2:8" ht="20.100000000000001" customHeight="1" x14ac:dyDescent="0.3">
      <c r="B1120" s="89">
        <f t="shared" si="51"/>
        <v>0</v>
      </c>
      <c r="C1120" s="83"/>
      <c r="D1120" s="94"/>
      <c r="E1120" s="97"/>
      <c r="G1120" s="80">
        <f t="shared" si="52"/>
        <v>0</v>
      </c>
      <c r="H1120" s="80">
        <f t="shared" si="53"/>
        <v>0</v>
      </c>
    </row>
    <row r="1121" spans="2:8" ht="20.100000000000001" customHeight="1" x14ac:dyDescent="0.3">
      <c r="B1121" s="89">
        <f t="shared" si="51"/>
        <v>0</v>
      </c>
      <c r="C1121" s="83"/>
      <c r="D1121" s="94"/>
      <c r="E1121" s="97"/>
      <c r="G1121" s="80">
        <f t="shared" si="52"/>
        <v>0</v>
      </c>
      <c r="H1121" s="80">
        <f t="shared" si="53"/>
        <v>0</v>
      </c>
    </row>
    <row r="1122" spans="2:8" ht="20.100000000000001" customHeight="1" x14ac:dyDescent="0.3">
      <c r="B1122" s="89">
        <f t="shared" si="51"/>
        <v>0</v>
      </c>
      <c r="C1122" s="83"/>
      <c r="D1122" s="94"/>
      <c r="E1122" s="97"/>
      <c r="G1122" s="80">
        <f t="shared" si="52"/>
        <v>0</v>
      </c>
      <c r="H1122" s="80">
        <f t="shared" si="53"/>
        <v>0</v>
      </c>
    </row>
    <row r="1123" spans="2:8" ht="20.100000000000001" customHeight="1" x14ac:dyDescent="0.3">
      <c r="B1123" s="89">
        <f t="shared" si="51"/>
        <v>0</v>
      </c>
      <c r="C1123" s="83"/>
      <c r="D1123" s="94"/>
      <c r="E1123" s="97"/>
      <c r="G1123" s="80">
        <f t="shared" si="52"/>
        <v>0</v>
      </c>
      <c r="H1123" s="80">
        <f t="shared" si="53"/>
        <v>0</v>
      </c>
    </row>
    <row r="1124" spans="2:8" ht="20.100000000000001" customHeight="1" x14ac:dyDescent="0.3">
      <c r="B1124" s="89">
        <f t="shared" si="51"/>
        <v>0</v>
      </c>
      <c r="C1124" s="83"/>
      <c r="D1124" s="94"/>
      <c r="E1124" s="97"/>
      <c r="G1124" s="80">
        <f t="shared" si="52"/>
        <v>0</v>
      </c>
      <c r="H1124" s="80">
        <f t="shared" si="53"/>
        <v>0</v>
      </c>
    </row>
    <row r="1125" spans="2:8" ht="20.100000000000001" customHeight="1" x14ac:dyDescent="0.3">
      <c r="B1125" s="89">
        <f t="shared" si="51"/>
        <v>0</v>
      </c>
      <c r="C1125" s="83"/>
      <c r="D1125" s="94"/>
      <c r="E1125" s="97"/>
      <c r="G1125" s="80">
        <f t="shared" si="52"/>
        <v>0</v>
      </c>
      <c r="H1125" s="80">
        <f t="shared" si="53"/>
        <v>0</v>
      </c>
    </row>
    <row r="1126" spans="2:8" ht="20.100000000000001" customHeight="1" x14ac:dyDescent="0.3">
      <c r="B1126" s="89">
        <f t="shared" si="51"/>
        <v>0</v>
      </c>
      <c r="C1126" s="83"/>
      <c r="D1126" s="94"/>
      <c r="E1126" s="97"/>
      <c r="G1126" s="80">
        <f t="shared" si="52"/>
        <v>0</v>
      </c>
      <c r="H1126" s="80">
        <f t="shared" si="53"/>
        <v>0</v>
      </c>
    </row>
    <row r="1127" spans="2:8" ht="20.100000000000001" customHeight="1" x14ac:dyDescent="0.3">
      <c r="B1127" s="89">
        <f t="shared" si="51"/>
        <v>0</v>
      </c>
      <c r="C1127" s="83"/>
      <c r="D1127" s="94"/>
      <c r="E1127" s="97"/>
      <c r="G1127" s="80">
        <f t="shared" si="52"/>
        <v>0</v>
      </c>
      <c r="H1127" s="80">
        <f t="shared" si="53"/>
        <v>0</v>
      </c>
    </row>
    <row r="1128" spans="2:8" ht="20.100000000000001" customHeight="1" x14ac:dyDescent="0.3">
      <c r="B1128" s="89">
        <f t="shared" si="51"/>
        <v>0</v>
      </c>
      <c r="C1128" s="83"/>
      <c r="D1128" s="94"/>
      <c r="E1128" s="97"/>
      <c r="G1128" s="80">
        <f t="shared" si="52"/>
        <v>0</v>
      </c>
      <c r="H1128" s="80">
        <f t="shared" si="53"/>
        <v>0</v>
      </c>
    </row>
    <row r="1129" spans="2:8" ht="20.100000000000001" customHeight="1" x14ac:dyDescent="0.3">
      <c r="B1129" s="89">
        <f t="shared" si="51"/>
        <v>0</v>
      </c>
      <c r="C1129" s="83"/>
      <c r="D1129" s="94"/>
      <c r="E1129" s="97"/>
      <c r="G1129" s="80">
        <f t="shared" si="52"/>
        <v>0</v>
      </c>
      <c r="H1129" s="80">
        <f t="shared" si="53"/>
        <v>0</v>
      </c>
    </row>
    <row r="1130" spans="2:8" ht="20.100000000000001" customHeight="1" x14ac:dyDescent="0.3">
      <c r="B1130" s="89">
        <f t="shared" si="51"/>
        <v>0</v>
      </c>
      <c r="C1130" s="83"/>
      <c r="D1130" s="94"/>
      <c r="E1130" s="97"/>
      <c r="G1130" s="80">
        <f t="shared" si="52"/>
        <v>0</v>
      </c>
      <c r="H1130" s="80">
        <f t="shared" si="53"/>
        <v>0</v>
      </c>
    </row>
    <row r="1131" spans="2:8" ht="20.100000000000001" customHeight="1" x14ac:dyDescent="0.3">
      <c r="B1131" s="89">
        <f t="shared" si="51"/>
        <v>0</v>
      </c>
      <c r="C1131" s="83"/>
      <c r="D1131" s="94"/>
      <c r="E1131" s="97"/>
      <c r="G1131" s="80">
        <f t="shared" si="52"/>
        <v>0</v>
      </c>
      <c r="H1131" s="80">
        <f t="shared" si="53"/>
        <v>0</v>
      </c>
    </row>
    <row r="1132" spans="2:8" ht="20.100000000000001" customHeight="1" x14ac:dyDescent="0.3">
      <c r="B1132" s="89">
        <f t="shared" si="51"/>
        <v>0</v>
      </c>
      <c r="C1132" s="83"/>
      <c r="D1132" s="94"/>
      <c r="E1132" s="97"/>
      <c r="G1132" s="80">
        <f t="shared" si="52"/>
        <v>0</v>
      </c>
      <c r="H1132" s="80">
        <f t="shared" si="53"/>
        <v>0</v>
      </c>
    </row>
    <row r="1133" spans="2:8" ht="20.100000000000001" customHeight="1" x14ac:dyDescent="0.3">
      <c r="B1133" s="89">
        <f t="shared" si="51"/>
        <v>0</v>
      </c>
      <c r="C1133" s="83"/>
      <c r="D1133" s="94"/>
      <c r="E1133" s="97"/>
      <c r="G1133" s="80">
        <f t="shared" si="52"/>
        <v>0</v>
      </c>
      <c r="H1133" s="80">
        <f t="shared" si="53"/>
        <v>0</v>
      </c>
    </row>
    <row r="1134" spans="2:8" ht="20.100000000000001" customHeight="1" x14ac:dyDescent="0.3">
      <c r="B1134" s="89">
        <f t="shared" si="51"/>
        <v>0</v>
      </c>
      <c r="C1134" s="83"/>
      <c r="D1134" s="94"/>
      <c r="E1134" s="97"/>
      <c r="G1134" s="80">
        <f t="shared" si="52"/>
        <v>0</v>
      </c>
      <c r="H1134" s="80">
        <f t="shared" si="53"/>
        <v>0</v>
      </c>
    </row>
    <row r="1135" spans="2:8" ht="20.100000000000001" customHeight="1" x14ac:dyDescent="0.3">
      <c r="B1135" s="89">
        <f t="shared" si="51"/>
        <v>0</v>
      </c>
      <c r="C1135" s="83"/>
      <c r="D1135" s="94"/>
      <c r="E1135" s="97"/>
      <c r="G1135" s="80">
        <f t="shared" si="52"/>
        <v>0</v>
      </c>
      <c r="H1135" s="80">
        <f t="shared" si="53"/>
        <v>0</v>
      </c>
    </row>
    <row r="1136" spans="2:8" ht="20.100000000000001" customHeight="1" x14ac:dyDescent="0.3">
      <c r="B1136" s="89">
        <f t="shared" si="51"/>
        <v>0</v>
      </c>
      <c r="C1136" s="83"/>
      <c r="D1136" s="94"/>
      <c r="E1136" s="97"/>
      <c r="G1136" s="80">
        <f t="shared" si="52"/>
        <v>0</v>
      </c>
      <c r="H1136" s="80">
        <f t="shared" si="53"/>
        <v>0</v>
      </c>
    </row>
    <row r="1137" spans="2:8" ht="20.100000000000001" customHeight="1" x14ac:dyDescent="0.3">
      <c r="B1137" s="89">
        <f t="shared" si="51"/>
        <v>0</v>
      </c>
      <c r="C1137" s="83"/>
      <c r="D1137" s="94"/>
      <c r="E1137" s="97"/>
      <c r="G1137" s="80">
        <f t="shared" si="52"/>
        <v>0</v>
      </c>
      <c r="H1137" s="80">
        <f t="shared" si="53"/>
        <v>0</v>
      </c>
    </row>
    <row r="1138" spans="2:8" ht="20.100000000000001" customHeight="1" x14ac:dyDescent="0.3">
      <c r="B1138" s="89">
        <f t="shared" si="51"/>
        <v>0</v>
      </c>
      <c r="C1138" s="83"/>
      <c r="D1138" s="94"/>
      <c r="E1138" s="97"/>
      <c r="G1138" s="80">
        <f t="shared" si="52"/>
        <v>0</v>
      </c>
      <c r="H1138" s="80">
        <f t="shared" si="53"/>
        <v>0</v>
      </c>
    </row>
    <row r="1139" spans="2:8" ht="20.100000000000001" customHeight="1" x14ac:dyDescent="0.3">
      <c r="B1139" s="89">
        <f t="shared" si="51"/>
        <v>0</v>
      </c>
      <c r="C1139" s="83"/>
      <c r="D1139" s="94"/>
      <c r="E1139" s="97"/>
      <c r="G1139" s="80">
        <f t="shared" si="52"/>
        <v>0</v>
      </c>
      <c r="H1139" s="80">
        <f t="shared" si="53"/>
        <v>0</v>
      </c>
    </row>
    <row r="1140" spans="2:8" ht="20.100000000000001" customHeight="1" x14ac:dyDescent="0.3">
      <c r="B1140" s="89">
        <f t="shared" si="51"/>
        <v>0</v>
      </c>
      <c r="C1140" s="83"/>
      <c r="D1140" s="94"/>
      <c r="E1140" s="97"/>
      <c r="G1140" s="80">
        <f t="shared" si="52"/>
        <v>0</v>
      </c>
      <c r="H1140" s="80">
        <f t="shared" si="53"/>
        <v>0</v>
      </c>
    </row>
    <row r="1141" spans="2:8" ht="20.100000000000001" customHeight="1" x14ac:dyDescent="0.3">
      <c r="B1141" s="89">
        <f t="shared" si="51"/>
        <v>0</v>
      </c>
      <c r="C1141" s="83"/>
      <c r="D1141" s="94"/>
      <c r="E1141" s="97"/>
      <c r="G1141" s="80">
        <f t="shared" si="52"/>
        <v>0</v>
      </c>
      <c r="H1141" s="80">
        <f t="shared" si="53"/>
        <v>0</v>
      </c>
    </row>
    <row r="1142" spans="2:8" ht="20.100000000000001" customHeight="1" x14ac:dyDescent="0.3">
      <c r="B1142" s="89">
        <f t="shared" si="51"/>
        <v>0</v>
      </c>
      <c r="C1142" s="83"/>
      <c r="D1142" s="94"/>
      <c r="E1142" s="97"/>
      <c r="G1142" s="80">
        <f t="shared" si="52"/>
        <v>0</v>
      </c>
      <c r="H1142" s="80">
        <f t="shared" si="53"/>
        <v>0</v>
      </c>
    </row>
    <row r="1143" spans="2:8" ht="20.100000000000001" customHeight="1" x14ac:dyDescent="0.3">
      <c r="B1143" s="89">
        <f t="shared" si="51"/>
        <v>0</v>
      </c>
      <c r="C1143" s="83"/>
      <c r="D1143" s="94"/>
      <c r="E1143" s="97"/>
      <c r="G1143" s="80">
        <f t="shared" si="52"/>
        <v>0</v>
      </c>
      <c r="H1143" s="80">
        <f t="shared" si="53"/>
        <v>0</v>
      </c>
    </row>
    <row r="1144" spans="2:8" ht="20.100000000000001" customHeight="1" x14ac:dyDescent="0.3">
      <c r="B1144" s="89">
        <f t="shared" si="51"/>
        <v>0</v>
      </c>
      <c r="C1144" s="83"/>
      <c r="D1144" s="94"/>
      <c r="E1144" s="97"/>
      <c r="G1144" s="80">
        <f t="shared" si="52"/>
        <v>0</v>
      </c>
      <c r="H1144" s="80">
        <f t="shared" si="53"/>
        <v>0</v>
      </c>
    </row>
    <row r="1145" spans="2:8" ht="20.100000000000001" customHeight="1" x14ac:dyDescent="0.3">
      <c r="B1145" s="89">
        <f t="shared" si="51"/>
        <v>0</v>
      </c>
      <c r="C1145" s="83"/>
      <c r="D1145" s="94"/>
      <c r="E1145" s="97"/>
      <c r="G1145" s="80">
        <f t="shared" si="52"/>
        <v>0</v>
      </c>
      <c r="H1145" s="80">
        <f t="shared" si="53"/>
        <v>0</v>
      </c>
    </row>
    <row r="1146" spans="2:8" ht="20.100000000000001" customHeight="1" x14ac:dyDescent="0.3">
      <c r="B1146" s="89">
        <f t="shared" si="51"/>
        <v>0</v>
      </c>
      <c r="C1146" s="83"/>
      <c r="D1146" s="94"/>
      <c r="E1146" s="97"/>
      <c r="G1146" s="80">
        <f t="shared" si="52"/>
        <v>0</v>
      </c>
      <c r="H1146" s="80">
        <f t="shared" si="53"/>
        <v>0</v>
      </c>
    </row>
    <row r="1147" spans="2:8" ht="20.100000000000001" customHeight="1" x14ac:dyDescent="0.3">
      <c r="B1147" s="89">
        <f t="shared" si="51"/>
        <v>0</v>
      </c>
      <c r="C1147" s="83"/>
      <c r="D1147" s="94"/>
      <c r="E1147" s="97"/>
      <c r="G1147" s="80">
        <f t="shared" si="52"/>
        <v>0</v>
      </c>
      <c r="H1147" s="80">
        <f t="shared" si="53"/>
        <v>0</v>
      </c>
    </row>
    <row r="1148" spans="2:8" ht="20.100000000000001" customHeight="1" x14ac:dyDescent="0.3">
      <c r="B1148" s="89">
        <f t="shared" si="51"/>
        <v>0</v>
      </c>
      <c r="C1148" s="83"/>
      <c r="D1148" s="94"/>
      <c r="E1148" s="97"/>
      <c r="G1148" s="80">
        <f t="shared" si="52"/>
        <v>0</v>
      </c>
      <c r="H1148" s="80">
        <f t="shared" si="53"/>
        <v>0</v>
      </c>
    </row>
    <row r="1149" spans="2:8" ht="20.100000000000001" customHeight="1" x14ac:dyDescent="0.3">
      <c r="B1149" s="89">
        <f t="shared" si="51"/>
        <v>0</v>
      </c>
      <c r="C1149" s="83"/>
      <c r="D1149" s="94"/>
      <c r="E1149" s="97"/>
      <c r="G1149" s="80">
        <f t="shared" si="52"/>
        <v>0</v>
      </c>
      <c r="H1149" s="80">
        <f t="shared" si="53"/>
        <v>0</v>
      </c>
    </row>
    <row r="1150" spans="2:8" ht="20.100000000000001" customHeight="1" x14ac:dyDescent="0.3">
      <c r="B1150" s="89">
        <f t="shared" si="51"/>
        <v>0</v>
      </c>
      <c r="C1150" s="83"/>
      <c r="D1150" s="94"/>
      <c r="E1150" s="97"/>
      <c r="G1150" s="80">
        <f t="shared" si="52"/>
        <v>0</v>
      </c>
      <c r="H1150" s="80">
        <f t="shared" si="53"/>
        <v>0</v>
      </c>
    </row>
    <row r="1151" spans="2:8" ht="20.100000000000001" customHeight="1" x14ac:dyDescent="0.3">
      <c r="B1151" s="89">
        <f t="shared" si="51"/>
        <v>0</v>
      </c>
      <c r="C1151" s="83"/>
      <c r="D1151" s="94"/>
      <c r="E1151" s="97"/>
      <c r="G1151" s="80">
        <f t="shared" si="52"/>
        <v>0</v>
      </c>
      <c r="H1151" s="80">
        <f t="shared" si="53"/>
        <v>0</v>
      </c>
    </row>
    <row r="1152" spans="2:8" ht="20.100000000000001" customHeight="1" x14ac:dyDescent="0.3">
      <c r="B1152" s="89">
        <f t="shared" si="51"/>
        <v>0</v>
      </c>
      <c r="C1152" s="83"/>
      <c r="D1152" s="94"/>
      <c r="E1152" s="97"/>
      <c r="G1152" s="80">
        <f t="shared" si="52"/>
        <v>0</v>
      </c>
      <c r="H1152" s="80">
        <f t="shared" si="53"/>
        <v>0</v>
      </c>
    </row>
    <row r="1153" spans="2:8" ht="20.100000000000001" customHeight="1" x14ac:dyDescent="0.3">
      <c r="B1153" s="89">
        <f t="shared" si="51"/>
        <v>0</v>
      </c>
      <c r="C1153" s="83"/>
      <c r="D1153" s="94"/>
      <c r="E1153" s="97"/>
      <c r="G1153" s="80">
        <f t="shared" si="52"/>
        <v>0</v>
      </c>
      <c r="H1153" s="80">
        <f t="shared" si="53"/>
        <v>0</v>
      </c>
    </row>
    <row r="1154" spans="2:8" ht="20.100000000000001" customHeight="1" x14ac:dyDescent="0.3">
      <c r="B1154" s="89">
        <f t="shared" si="51"/>
        <v>0</v>
      </c>
      <c r="C1154" s="83"/>
      <c r="D1154" s="94"/>
      <c r="E1154" s="97"/>
      <c r="G1154" s="80">
        <f t="shared" si="52"/>
        <v>0</v>
      </c>
      <c r="H1154" s="80">
        <f t="shared" si="53"/>
        <v>0</v>
      </c>
    </row>
    <row r="1155" spans="2:8" ht="20.100000000000001" customHeight="1" x14ac:dyDescent="0.3">
      <c r="B1155" s="89">
        <f t="shared" si="51"/>
        <v>0</v>
      </c>
      <c r="C1155" s="83"/>
      <c r="D1155" s="94"/>
      <c r="E1155" s="97"/>
      <c r="G1155" s="80">
        <f t="shared" si="52"/>
        <v>0</v>
      </c>
      <c r="H1155" s="80">
        <f t="shared" si="53"/>
        <v>0</v>
      </c>
    </row>
    <row r="1156" spans="2:8" ht="20.100000000000001" customHeight="1" x14ac:dyDescent="0.3">
      <c r="B1156" s="89">
        <f t="shared" si="51"/>
        <v>0</v>
      </c>
      <c r="C1156" s="83"/>
      <c r="D1156" s="94"/>
      <c r="E1156" s="97"/>
      <c r="G1156" s="80">
        <f t="shared" si="52"/>
        <v>0</v>
      </c>
      <c r="H1156" s="80">
        <f t="shared" si="53"/>
        <v>0</v>
      </c>
    </row>
    <row r="1157" spans="2:8" ht="20.100000000000001" customHeight="1" x14ac:dyDescent="0.3">
      <c r="B1157" s="89">
        <f t="shared" ref="B1157:B1220" si="54">C1157</f>
        <v>0</v>
      </c>
      <c r="C1157" s="83"/>
      <c r="D1157" s="94"/>
      <c r="E1157" s="97"/>
      <c r="G1157" s="80">
        <f t="shared" ref="G1157:G1220" si="55">IF(C1157&lt;&gt;"",1,0)</f>
        <v>0</v>
      </c>
      <c r="H1157" s="80">
        <f t="shared" ref="H1157:H1220" si="56">IF(G1157=1,IF(D1157="ano",1,0),0)</f>
        <v>0</v>
      </c>
    </row>
    <row r="1158" spans="2:8" ht="20.100000000000001" customHeight="1" x14ac:dyDescent="0.3">
      <c r="B1158" s="89">
        <f t="shared" si="54"/>
        <v>0</v>
      </c>
      <c r="C1158" s="83"/>
      <c r="D1158" s="94"/>
      <c r="E1158" s="97"/>
      <c r="G1158" s="80">
        <f t="shared" si="55"/>
        <v>0</v>
      </c>
      <c r="H1158" s="80">
        <f t="shared" si="56"/>
        <v>0</v>
      </c>
    </row>
    <row r="1159" spans="2:8" ht="20.100000000000001" customHeight="1" x14ac:dyDescent="0.3">
      <c r="B1159" s="89">
        <f t="shared" si="54"/>
        <v>0</v>
      </c>
      <c r="C1159" s="83"/>
      <c r="D1159" s="94"/>
      <c r="E1159" s="97"/>
      <c r="G1159" s="80">
        <f t="shared" si="55"/>
        <v>0</v>
      </c>
      <c r="H1159" s="80">
        <f t="shared" si="56"/>
        <v>0</v>
      </c>
    </row>
    <row r="1160" spans="2:8" ht="20.100000000000001" customHeight="1" x14ac:dyDescent="0.3">
      <c r="B1160" s="89">
        <f t="shared" si="54"/>
        <v>0</v>
      </c>
      <c r="C1160" s="83"/>
      <c r="D1160" s="94"/>
      <c r="E1160" s="97"/>
      <c r="G1160" s="80">
        <f t="shared" si="55"/>
        <v>0</v>
      </c>
      <c r="H1160" s="80">
        <f t="shared" si="56"/>
        <v>0</v>
      </c>
    </row>
    <row r="1161" spans="2:8" ht="20.100000000000001" customHeight="1" x14ac:dyDescent="0.3">
      <c r="B1161" s="89">
        <f t="shared" si="54"/>
        <v>0</v>
      </c>
      <c r="C1161" s="83"/>
      <c r="D1161" s="94"/>
      <c r="E1161" s="97"/>
      <c r="G1161" s="80">
        <f t="shared" si="55"/>
        <v>0</v>
      </c>
      <c r="H1161" s="80">
        <f t="shared" si="56"/>
        <v>0</v>
      </c>
    </row>
    <row r="1162" spans="2:8" ht="20.100000000000001" customHeight="1" x14ac:dyDescent="0.3">
      <c r="B1162" s="89">
        <f t="shared" si="54"/>
        <v>0</v>
      </c>
      <c r="C1162" s="83"/>
      <c r="D1162" s="94"/>
      <c r="E1162" s="97"/>
      <c r="G1162" s="80">
        <f t="shared" si="55"/>
        <v>0</v>
      </c>
      <c r="H1162" s="80">
        <f t="shared" si="56"/>
        <v>0</v>
      </c>
    </row>
    <row r="1163" spans="2:8" ht="20.100000000000001" customHeight="1" x14ac:dyDescent="0.3">
      <c r="B1163" s="89">
        <f t="shared" si="54"/>
        <v>0</v>
      </c>
      <c r="C1163" s="83"/>
      <c r="D1163" s="94"/>
      <c r="E1163" s="97"/>
      <c r="G1163" s="80">
        <f t="shared" si="55"/>
        <v>0</v>
      </c>
      <c r="H1163" s="80">
        <f t="shared" si="56"/>
        <v>0</v>
      </c>
    </row>
    <row r="1164" spans="2:8" ht="20.100000000000001" customHeight="1" x14ac:dyDescent="0.3">
      <c r="B1164" s="89">
        <f t="shared" si="54"/>
        <v>0</v>
      </c>
      <c r="C1164" s="83"/>
      <c r="D1164" s="94"/>
      <c r="E1164" s="97"/>
      <c r="G1164" s="80">
        <f t="shared" si="55"/>
        <v>0</v>
      </c>
      <c r="H1164" s="80">
        <f t="shared" si="56"/>
        <v>0</v>
      </c>
    </row>
    <row r="1165" spans="2:8" ht="20.100000000000001" customHeight="1" x14ac:dyDescent="0.3">
      <c r="B1165" s="89">
        <f t="shared" si="54"/>
        <v>0</v>
      </c>
      <c r="C1165" s="83"/>
      <c r="D1165" s="94"/>
      <c r="E1165" s="97"/>
      <c r="G1165" s="80">
        <f t="shared" si="55"/>
        <v>0</v>
      </c>
      <c r="H1165" s="80">
        <f t="shared" si="56"/>
        <v>0</v>
      </c>
    </row>
    <row r="1166" spans="2:8" ht="20.100000000000001" customHeight="1" x14ac:dyDescent="0.3">
      <c r="B1166" s="89">
        <f t="shared" si="54"/>
        <v>0</v>
      </c>
      <c r="C1166" s="83"/>
      <c r="D1166" s="94"/>
      <c r="E1166" s="97"/>
      <c r="G1166" s="80">
        <f t="shared" si="55"/>
        <v>0</v>
      </c>
      <c r="H1166" s="80">
        <f t="shared" si="56"/>
        <v>0</v>
      </c>
    </row>
    <row r="1167" spans="2:8" ht="20.100000000000001" customHeight="1" x14ac:dyDescent="0.3">
      <c r="B1167" s="89">
        <f t="shared" si="54"/>
        <v>0</v>
      </c>
      <c r="C1167" s="83"/>
      <c r="D1167" s="94"/>
      <c r="E1167" s="97"/>
      <c r="G1167" s="80">
        <f t="shared" si="55"/>
        <v>0</v>
      </c>
      <c r="H1167" s="80">
        <f t="shared" si="56"/>
        <v>0</v>
      </c>
    </row>
    <row r="1168" spans="2:8" ht="20.100000000000001" customHeight="1" x14ac:dyDescent="0.3">
      <c r="B1168" s="89">
        <f t="shared" si="54"/>
        <v>0</v>
      </c>
      <c r="C1168" s="83"/>
      <c r="D1168" s="94"/>
      <c r="E1168" s="97"/>
      <c r="G1168" s="80">
        <f t="shared" si="55"/>
        <v>0</v>
      </c>
      <c r="H1168" s="80">
        <f t="shared" si="56"/>
        <v>0</v>
      </c>
    </row>
    <row r="1169" spans="2:8" ht="20.100000000000001" customHeight="1" x14ac:dyDescent="0.3">
      <c r="B1169" s="89">
        <f t="shared" si="54"/>
        <v>0</v>
      </c>
      <c r="C1169" s="83"/>
      <c r="D1169" s="94"/>
      <c r="E1169" s="97"/>
      <c r="G1169" s="80">
        <f t="shared" si="55"/>
        <v>0</v>
      </c>
      <c r="H1169" s="80">
        <f t="shared" si="56"/>
        <v>0</v>
      </c>
    </row>
    <row r="1170" spans="2:8" ht="20.100000000000001" customHeight="1" x14ac:dyDescent="0.3">
      <c r="B1170" s="89">
        <f t="shared" si="54"/>
        <v>0</v>
      </c>
      <c r="C1170" s="83"/>
      <c r="D1170" s="94"/>
      <c r="E1170" s="97"/>
      <c r="G1170" s="80">
        <f t="shared" si="55"/>
        <v>0</v>
      </c>
      <c r="H1170" s="80">
        <f t="shared" si="56"/>
        <v>0</v>
      </c>
    </row>
    <row r="1171" spans="2:8" ht="20.100000000000001" customHeight="1" x14ac:dyDescent="0.3">
      <c r="B1171" s="89">
        <f t="shared" si="54"/>
        <v>0</v>
      </c>
      <c r="C1171" s="83"/>
      <c r="D1171" s="94"/>
      <c r="E1171" s="97"/>
      <c r="G1171" s="80">
        <f t="shared" si="55"/>
        <v>0</v>
      </c>
      <c r="H1171" s="80">
        <f t="shared" si="56"/>
        <v>0</v>
      </c>
    </row>
    <row r="1172" spans="2:8" ht="20.100000000000001" customHeight="1" x14ac:dyDescent="0.3">
      <c r="B1172" s="89">
        <f t="shared" si="54"/>
        <v>0</v>
      </c>
      <c r="C1172" s="83"/>
      <c r="D1172" s="94"/>
      <c r="E1172" s="97"/>
      <c r="G1172" s="80">
        <f t="shared" si="55"/>
        <v>0</v>
      </c>
      <c r="H1172" s="80">
        <f t="shared" si="56"/>
        <v>0</v>
      </c>
    </row>
    <row r="1173" spans="2:8" ht="20.100000000000001" customHeight="1" x14ac:dyDescent="0.3">
      <c r="B1173" s="89">
        <f t="shared" si="54"/>
        <v>0</v>
      </c>
      <c r="C1173" s="83"/>
      <c r="D1173" s="94"/>
      <c r="E1173" s="97"/>
      <c r="G1173" s="80">
        <f t="shared" si="55"/>
        <v>0</v>
      </c>
      <c r="H1173" s="80">
        <f t="shared" si="56"/>
        <v>0</v>
      </c>
    </row>
    <row r="1174" spans="2:8" ht="20.100000000000001" customHeight="1" x14ac:dyDescent="0.3">
      <c r="B1174" s="89">
        <f t="shared" si="54"/>
        <v>0</v>
      </c>
      <c r="C1174" s="83"/>
      <c r="D1174" s="94"/>
      <c r="E1174" s="97"/>
      <c r="G1174" s="80">
        <f t="shared" si="55"/>
        <v>0</v>
      </c>
      <c r="H1174" s="80">
        <f t="shared" si="56"/>
        <v>0</v>
      </c>
    </row>
    <row r="1175" spans="2:8" ht="20.100000000000001" customHeight="1" x14ac:dyDescent="0.3">
      <c r="B1175" s="89">
        <f t="shared" si="54"/>
        <v>0</v>
      </c>
      <c r="C1175" s="83"/>
      <c r="D1175" s="94"/>
      <c r="E1175" s="97"/>
      <c r="G1175" s="80">
        <f t="shared" si="55"/>
        <v>0</v>
      </c>
      <c r="H1175" s="80">
        <f t="shared" si="56"/>
        <v>0</v>
      </c>
    </row>
    <row r="1176" spans="2:8" ht="20.100000000000001" customHeight="1" x14ac:dyDescent="0.3">
      <c r="B1176" s="89">
        <f t="shared" si="54"/>
        <v>0</v>
      </c>
      <c r="C1176" s="83"/>
      <c r="D1176" s="94"/>
      <c r="E1176" s="97"/>
      <c r="G1176" s="80">
        <f t="shared" si="55"/>
        <v>0</v>
      </c>
      <c r="H1176" s="80">
        <f t="shared" si="56"/>
        <v>0</v>
      </c>
    </row>
    <row r="1177" spans="2:8" ht="20.100000000000001" customHeight="1" x14ac:dyDescent="0.3">
      <c r="B1177" s="89">
        <f t="shared" si="54"/>
        <v>0</v>
      </c>
      <c r="C1177" s="83"/>
      <c r="D1177" s="94"/>
      <c r="E1177" s="97"/>
      <c r="G1177" s="80">
        <f t="shared" si="55"/>
        <v>0</v>
      </c>
      <c r="H1177" s="80">
        <f t="shared" si="56"/>
        <v>0</v>
      </c>
    </row>
    <row r="1178" spans="2:8" ht="20.100000000000001" customHeight="1" x14ac:dyDescent="0.3">
      <c r="B1178" s="89">
        <f t="shared" si="54"/>
        <v>0</v>
      </c>
      <c r="C1178" s="83"/>
      <c r="D1178" s="94"/>
      <c r="E1178" s="97"/>
      <c r="G1178" s="80">
        <f t="shared" si="55"/>
        <v>0</v>
      </c>
      <c r="H1178" s="80">
        <f t="shared" si="56"/>
        <v>0</v>
      </c>
    </row>
    <row r="1179" spans="2:8" ht="20.100000000000001" customHeight="1" x14ac:dyDescent="0.3">
      <c r="B1179" s="89">
        <f t="shared" si="54"/>
        <v>0</v>
      </c>
      <c r="C1179" s="83"/>
      <c r="D1179" s="94"/>
      <c r="E1179" s="97"/>
      <c r="G1179" s="80">
        <f t="shared" si="55"/>
        <v>0</v>
      </c>
      <c r="H1179" s="80">
        <f t="shared" si="56"/>
        <v>0</v>
      </c>
    </row>
    <row r="1180" spans="2:8" ht="20.100000000000001" customHeight="1" x14ac:dyDescent="0.3">
      <c r="B1180" s="89">
        <f t="shared" si="54"/>
        <v>0</v>
      </c>
      <c r="C1180" s="83"/>
      <c r="D1180" s="94"/>
      <c r="E1180" s="97"/>
      <c r="G1180" s="80">
        <f t="shared" si="55"/>
        <v>0</v>
      </c>
      <c r="H1180" s="80">
        <f t="shared" si="56"/>
        <v>0</v>
      </c>
    </row>
    <row r="1181" spans="2:8" ht="20.100000000000001" customHeight="1" x14ac:dyDescent="0.3">
      <c r="B1181" s="89">
        <f t="shared" si="54"/>
        <v>0</v>
      </c>
      <c r="C1181" s="83"/>
      <c r="D1181" s="94"/>
      <c r="E1181" s="97"/>
      <c r="G1181" s="80">
        <f t="shared" si="55"/>
        <v>0</v>
      </c>
      <c r="H1181" s="80">
        <f t="shared" si="56"/>
        <v>0</v>
      </c>
    </row>
    <row r="1182" spans="2:8" ht="20.100000000000001" customHeight="1" x14ac:dyDescent="0.3">
      <c r="B1182" s="89">
        <f t="shared" si="54"/>
        <v>0</v>
      </c>
      <c r="C1182" s="83"/>
      <c r="D1182" s="94"/>
      <c r="E1182" s="97"/>
      <c r="G1182" s="80">
        <f t="shared" si="55"/>
        <v>0</v>
      </c>
      <c r="H1182" s="80">
        <f t="shared" si="56"/>
        <v>0</v>
      </c>
    </row>
    <row r="1183" spans="2:8" ht="20.100000000000001" customHeight="1" x14ac:dyDescent="0.3">
      <c r="B1183" s="89">
        <f t="shared" si="54"/>
        <v>0</v>
      </c>
      <c r="C1183" s="83"/>
      <c r="D1183" s="94"/>
      <c r="E1183" s="97"/>
      <c r="G1183" s="80">
        <f t="shared" si="55"/>
        <v>0</v>
      </c>
      <c r="H1183" s="80">
        <f t="shared" si="56"/>
        <v>0</v>
      </c>
    </row>
    <row r="1184" spans="2:8" ht="20.100000000000001" customHeight="1" x14ac:dyDescent="0.3">
      <c r="B1184" s="89">
        <f t="shared" si="54"/>
        <v>0</v>
      </c>
      <c r="C1184" s="83"/>
      <c r="D1184" s="94"/>
      <c r="E1184" s="97"/>
      <c r="G1184" s="80">
        <f t="shared" si="55"/>
        <v>0</v>
      </c>
      <c r="H1184" s="80">
        <f t="shared" si="56"/>
        <v>0</v>
      </c>
    </row>
    <row r="1185" spans="2:8" ht="20.100000000000001" customHeight="1" x14ac:dyDescent="0.3">
      <c r="B1185" s="89">
        <f t="shared" si="54"/>
        <v>0</v>
      </c>
      <c r="C1185" s="83"/>
      <c r="D1185" s="94"/>
      <c r="E1185" s="97"/>
      <c r="G1185" s="80">
        <f t="shared" si="55"/>
        <v>0</v>
      </c>
      <c r="H1185" s="80">
        <f t="shared" si="56"/>
        <v>0</v>
      </c>
    </row>
    <row r="1186" spans="2:8" ht="20.100000000000001" customHeight="1" x14ac:dyDescent="0.3">
      <c r="B1186" s="89">
        <f t="shared" si="54"/>
        <v>0</v>
      </c>
      <c r="C1186" s="83"/>
      <c r="D1186" s="94"/>
      <c r="E1186" s="97"/>
      <c r="G1186" s="80">
        <f t="shared" si="55"/>
        <v>0</v>
      </c>
      <c r="H1186" s="80">
        <f t="shared" si="56"/>
        <v>0</v>
      </c>
    </row>
    <row r="1187" spans="2:8" ht="20.100000000000001" customHeight="1" x14ac:dyDescent="0.3">
      <c r="B1187" s="89">
        <f t="shared" si="54"/>
        <v>0</v>
      </c>
      <c r="C1187" s="83"/>
      <c r="D1187" s="94"/>
      <c r="E1187" s="97"/>
      <c r="G1187" s="80">
        <f t="shared" si="55"/>
        <v>0</v>
      </c>
      <c r="H1187" s="80">
        <f t="shared" si="56"/>
        <v>0</v>
      </c>
    </row>
    <row r="1188" spans="2:8" ht="20.100000000000001" customHeight="1" x14ac:dyDescent="0.3">
      <c r="B1188" s="89">
        <f t="shared" si="54"/>
        <v>0</v>
      </c>
      <c r="C1188" s="83"/>
      <c r="D1188" s="94"/>
      <c r="E1188" s="97"/>
      <c r="G1188" s="80">
        <f t="shared" si="55"/>
        <v>0</v>
      </c>
      <c r="H1188" s="80">
        <f t="shared" si="56"/>
        <v>0</v>
      </c>
    </row>
    <row r="1189" spans="2:8" ht="20.100000000000001" customHeight="1" x14ac:dyDescent="0.3">
      <c r="B1189" s="89">
        <f t="shared" si="54"/>
        <v>0</v>
      </c>
      <c r="C1189" s="83"/>
      <c r="D1189" s="94"/>
      <c r="E1189" s="97"/>
      <c r="G1189" s="80">
        <f t="shared" si="55"/>
        <v>0</v>
      </c>
      <c r="H1189" s="80">
        <f t="shared" si="56"/>
        <v>0</v>
      </c>
    </row>
    <row r="1190" spans="2:8" ht="20.100000000000001" customHeight="1" x14ac:dyDescent="0.3">
      <c r="B1190" s="89">
        <f t="shared" si="54"/>
        <v>0</v>
      </c>
      <c r="C1190" s="83"/>
      <c r="D1190" s="94"/>
      <c r="E1190" s="97"/>
      <c r="G1190" s="80">
        <f t="shared" si="55"/>
        <v>0</v>
      </c>
      <c r="H1190" s="80">
        <f t="shared" si="56"/>
        <v>0</v>
      </c>
    </row>
    <row r="1191" spans="2:8" ht="20.100000000000001" customHeight="1" x14ac:dyDescent="0.3">
      <c r="B1191" s="89">
        <f t="shared" si="54"/>
        <v>0</v>
      </c>
      <c r="C1191" s="83"/>
      <c r="D1191" s="94"/>
      <c r="E1191" s="97"/>
      <c r="G1191" s="80">
        <f t="shared" si="55"/>
        <v>0</v>
      </c>
      <c r="H1191" s="80">
        <f t="shared" si="56"/>
        <v>0</v>
      </c>
    </row>
    <row r="1192" spans="2:8" ht="20.100000000000001" customHeight="1" x14ac:dyDescent="0.3">
      <c r="B1192" s="89">
        <f t="shared" si="54"/>
        <v>0</v>
      </c>
      <c r="C1192" s="83"/>
      <c r="D1192" s="94"/>
      <c r="E1192" s="97"/>
      <c r="G1192" s="80">
        <f t="shared" si="55"/>
        <v>0</v>
      </c>
      <c r="H1192" s="80">
        <f t="shared" si="56"/>
        <v>0</v>
      </c>
    </row>
    <row r="1193" spans="2:8" ht="20.100000000000001" customHeight="1" x14ac:dyDescent="0.3">
      <c r="B1193" s="89">
        <f t="shared" si="54"/>
        <v>0</v>
      </c>
      <c r="C1193" s="83"/>
      <c r="D1193" s="94"/>
      <c r="E1193" s="97"/>
      <c r="G1193" s="80">
        <f t="shared" si="55"/>
        <v>0</v>
      </c>
      <c r="H1193" s="80">
        <f t="shared" si="56"/>
        <v>0</v>
      </c>
    </row>
    <row r="1194" spans="2:8" ht="20.100000000000001" customHeight="1" x14ac:dyDescent="0.3">
      <c r="B1194" s="89">
        <f t="shared" si="54"/>
        <v>0</v>
      </c>
      <c r="C1194" s="83"/>
      <c r="D1194" s="94"/>
      <c r="E1194" s="97"/>
      <c r="G1194" s="80">
        <f t="shared" si="55"/>
        <v>0</v>
      </c>
      <c r="H1194" s="80">
        <f t="shared" si="56"/>
        <v>0</v>
      </c>
    </row>
    <row r="1195" spans="2:8" ht="20.100000000000001" customHeight="1" x14ac:dyDescent="0.3">
      <c r="B1195" s="89">
        <f t="shared" si="54"/>
        <v>0</v>
      </c>
      <c r="C1195" s="83"/>
      <c r="D1195" s="94"/>
      <c r="E1195" s="97"/>
      <c r="G1195" s="80">
        <f t="shared" si="55"/>
        <v>0</v>
      </c>
      <c r="H1195" s="80">
        <f t="shared" si="56"/>
        <v>0</v>
      </c>
    </row>
    <row r="1196" spans="2:8" ht="20.100000000000001" customHeight="1" x14ac:dyDescent="0.3">
      <c r="B1196" s="89">
        <f t="shared" si="54"/>
        <v>0</v>
      </c>
      <c r="C1196" s="83"/>
      <c r="D1196" s="94"/>
      <c r="E1196" s="97"/>
      <c r="G1196" s="80">
        <f t="shared" si="55"/>
        <v>0</v>
      </c>
      <c r="H1196" s="80">
        <f t="shared" si="56"/>
        <v>0</v>
      </c>
    </row>
    <row r="1197" spans="2:8" ht="20.100000000000001" customHeight="1" x14ac:dyDescent="0.3">
      <c r="B1197" s="89">
        <f t="shared" si="54"/>
        <v>0</v>
      </c>
      <c r="C1197" s="83"/>
      <c r="D1197" s="94"/>
      <c r="E1197" s="97"/>
      <c r="G1197" s="80">
        <f t="shared" si="55"/>
        <v>0</v>
      </c>
      <c r="H1197" s="80">
        <f t="shared" si="56"/>
        <v>0</v>
      </c>
    </row>
    <row r="1198" spans="2:8" ht="20.100000000000001" customHeight="1" x14ac:dyDescent="0.3">
      <c r="B1198" s="89">
        <f t="shared" si="54"/>
        <v>0</v>
      </c>
      <c r="C1198" s="83"/>
      <c r="D1198" s="94"/>
      <c r="E1198" s="97"/>
      <c r="G1198" s="80">
        <f t="shared" si="55"/>
        <v>0</v>
      </c>
      <c r="H1198" s="80">
        <f t="shared" si="56"/>
        <v>0</v>
      </c>
    </row>
    <row r="1199" spans="2:8" ht="20.100000000000001" customHeight="1" x14ac:dyDescent="0.3">
      <c r="B1199" s="89">
        <f t="shared" si="54"/>
        <v>0</v>
      </c>
      <c r="C1199" s="83"/>
      <c r="D1199" s="94"/>
      <c r="E1199" s="97"/>
      <c r="G1199" s="80">
        <f t="shared" si="55"/>
        <v>0</v>
      </c>
      <c r="H1199" s="80">
        <f t="shared" si="56"/>
        <v>0</v>
      </c>
    </row>
    <row r="1200" spans="2:8" ht="20.100000000000001" customHeight="1" x14ac:dyDescent="0.3">
      <c r="B1200" s="89">
        <f t="shared" si="54"/>
        <v>0</v>
      </c>
      <c r="C1200" s="83"/>
      <c r="D1200" s="94"/>
      <c r="E1200" s="97"/>
      <c r="G1200" s="80">
        <f t="shared" si="55"/>
        <v>0</v>
      </c>
      <c r="H1200" s="80">
        <f t="shared" si="56"/>
        <v>0</v>
      </c>
    </row>
    <row r="1201" spans="2:8" ht="20.100000000000001" customHeight="1" x14ac:dyDescent="0.3">
      <c r="B1201" s="89">
        <f t="shared" si="54"/>
        <v>0</v>
      </c>
      <c r="C1201" s="83"/>
      <c r="D1201" s="94"/>
      <c r="E1201" s="97"/>
      <c r="G1201" s="80">
        <f t="shared" si="55"/>
        <v>0</v>
      </c>
      <c r="H1201" s="80">
        <f t="shared" si="56"/>
        <v>0</v>
      </c>
    </row>
    <row r="1202" spans="2:8" ht="20.100000000000001" customHeight="1" x14ac:dyDescent="0.3">
      <c r="B1202" s="89">
        <f t="shared" si="54"/>
        <v>0</v>
      </c>
      <c r="C1202" s="83"/>
      <c r="D1202" s="94"/>
      <c r="E1202" s="97"/>
      <c r="G1202" s="80">
        <f t="shared" si="55"/>
        <v>0</v>
      </c>
      <c r="H1202" s="80">
        <f t="shared" si="56"/>
        <v>0</v>
      </c>
    </row>
    <row r="1203" spans="2:8" ht="20.100000000000001" customHeight="1" x14ac:dyDescent="0.3">
      <c r="B1203" s="89">
        <f t="shared" si="54"/>
        <v>0</v>
      </c>
      <c r="C1203" s="83"/>
      <c r="D1203" s="94"/>
      <c r="E1203" s="97"/>
      <c r="G1203" s="80">
        <f t="shared" si="55"/>
        <v>0</v>
      </c>
      <c r="H1203" s="80">
        <f t="shared" si="56"/>
        <v>0</v>
      </c>
    </row>
    <row r="1204" spans="2:8" ht="20.100000000000001" customHeight="1" x14ac:dyDescent="0.3">
      <c r="B1204" s="89">
        <f t="shared" si="54"/>
        <v>0</v>
      </c>
      <c r="C1204" s="83"/>
      <c r="D1204" s="94"/>
      <c r="E1204" s="97"/>
      <c r="G1204" s="80">
        <f t="shared" si="55"/>
        <v>0</v>
      </c>
      <c r="H1204" s="80">
        <f t="shared" si="56"/>
        <v>0</v>
      </c>
    </row>
    <row r="1205" spans="2:8" ht="20.100000000000001" customHeight="1" x14ac:dyDescent="0.3">
      <c r="B1205" s="89">
        <f t="shared" si="54"/>
        <v>0</v>
      </c>
      <c r="C1205" s="83"/>
      <c r="D1205" s="94"/>
      <c r="E1205" s="97"/>
      <c r="G1205" s="80">
        <f t="shared" si="55"/>
        <v>0</v>
      </c>
      <c r="H1205" s="80">
        <f t="shared" si="56"/>
        <v>0</v>
      </c>
    </row>
    <row r="1206" spans="2:8" ht="20.100000000000001" customHeight="1" x14ac:dyDescent="0.3">
      <c r="B1206" s="89">
        <f t="shared" si="54"/>
        <v>0</v>
      </c>
      <c r="C1206" s="83"/>
      <c r="D1206" s="94"/>
      <c r="E1206" s="97"/>
      <c r="G1206" s="80">
        <f t="shared" si="55"/>
        <v>0</v>
      </c>
      <c r="H1206" s="80">
        <f t="shared" si="56"/>
        <v>0</v>
      </c>
    </row>
    <row r="1207" spans="2:8" ht="20.100000000000001" customHeight="1" x14ac:dyDescent="0.3">
      <c r="B1207" s="89">
        <f t="shared" si="54"/>
        <v>0</v>
      </c>
      <c r="C1207" s="83"/>
      <c r="D1207" s="94"/>
      <c r="E1207" s="97"/>
      <c r="G1207" s="80">
        <f t="shared" si="55"/>
        <v>0</v>
      </c>
      <c r="H1207" s="80">
        <f t="shared" si="56"/>
        <v>0</v>
      </c>
    </row>
    <row r="1208" spans="2:8" ht="20.100000000000001" customHeight="1" x14ac:dyDescent="0.3">
      <c r="B1208" s="89">
        <f t="shared" si="54"/>
        <v>0</v>
      </c>
      <c r="C1208" s="83"/>
      <c r="D1208" s="94"/>
      <c r="E1208" s="97"/>
      <c r="G1208" s="80">
        <f t="shared" si="55"/>
        <v>0</v>
      </c>
      <c r="H1208" s="80">
        <f t="shared" si="56"/>
        <v>0</v>
      </c>
    </row>
    <row r="1209" spans="2:8" ht="20.100000000000001" customHeight="1" x14ac:dyDescent="0.3">
      <c r="B1209" s="89">
        <f t="shared" si="54"/>
        <v>0</v>
      </c>
      <c r="C1209" s="83"/>
      <c r="D1209" s="94"/>
      <c r="E1209" s="97"/>
      <c r="G1209" s="80">
        <f t="shared" si="55"/>
        <v>0</v>
      </c>
      <c r="H1209" s="80">
        <f t="shared" si="56"/>
        <v>0</v>
      </c>
    </row>
    <row r="1210" spans="2:8" ht="20.100000000000001" customHeight="1" x14ac:dyDescent="0.3">
      <c r="B1210" s="89">
        <f t="shared" si="54"/>
        <v>0</v>
      </c>
      <c r="C1210" s="83"/>
      <c r="D1210" s="94"/>
      <c r="E1210" s="97"/>
      <c r="G1210" s="80">
        <f t="shared" si="55"/>
        <v>0</v>
      </c>
      <c r="H1210" s="80">
        <f t="shared" si="56"/>
        <v>0</v>
      </c>
    </row>
    <row r="1211" spans="2:8" ht="20.100000000000001" customHeight="1" x14ac:dyDescent="0.3">
      <c r="B1211" s="89">
        <f t="shared" si="54"/>
        <v>0</v>
      </c>
      <c r="C1211" s="83"/>
      <c r="D1211" s="94"/>
      <c r="E1211" s="97"/>
      <c r="G1211" s="80">
        <f t="shared" si="55"/>
        <v>0</v>
      </c>
      <c r="H1211" s="80">
        <f t="shared" si="56"/>
        <v>0</v>
      </c>
    </row>
    <row r="1212" spans="2:8" ht="20.100000000000001" customHeight="1" x14ac:dyDescent="0.3">
      <c r="B1212" s="89">
        <f t="shared" si="54"/>
        <v>0</v>
      </c>
      <c r="C1212" s="83"/>
      <c r="D1212" s="94"/>
      <c r="E1212" s="97"/>
      <c r="G1212" s="80">
        <f t="shared" si="55"/>
        <v>0</v>
      </c>
      <c r="H1212" s="80">
        <f t="shared" si="56"/>
        <v>0</v>
      </c>
    </row>
    <row r="1213" spans="2:8" ht="20.100000000000001" customHeight="1" x14ac:dyDescent="0.3">
      <c r="B1213" s="89">
        <f t="shared" si="54"/>
        <v>0</v>
      </c>
      <c r="C1213" s="83"/>
      <c r="D1213" s="94"/>
      <c r="E1213" s="97"/>
      <c r="G1213" s="80">
        <f t="shared" si="55"/>
        <v>0</v>
      </c>
      <c r="H1213" s="80">
        <f t="shared" si="56"/>
        <v>0</v>
      </c>
    </row>
    <row r="1214" spans="2:8" ht="20.100000000000001" customHeight="1" x14ac:dyDescent="0.3">
      <c r="B1214" s="89">
        <f t="shared" si="54"/>
        <v>0</v>
      </c>
      <c r="C1214" s="83"/>
      <c r="D1214" s="94"/>
      <c r="E1214" s="97"/>
      <c r="G1214" s="80">
        <f t="shared" si="55"/>
        <v>0</v>
      </c>
      <c r="H1214" s="80">
        <f t="shared" si="56"/>
        <v>0</v>
      </c>
    </row>
    <row r="1215" spans="2:8" ht="20.100000000000001" customHeight="1" x14ac:dyDescent="0.3">
      <c r="B1215" s="89">
        <f t="shared" si="54"/>
        <v>0</v>
      </c>
      <c r="C1215" s="83"/>
      <c r="D1215" s="94"/>
      <c r="E1215" s="97"/>
      <c r="G1215" s="80">
        <f t="shared" si="55"/>
        <v>0</v>
      </c>
      <c r="H1215" s="80">
        <f t="shared" si="56"/>
        <v>0</v>
      </c>
    </row>
    <row r="1216" spans="2:8" ht="20.100000000000001" customHeight="1" x14ac:dyDescent="0.3">
      <c r="B1216" s="89">
        <f t="shared" si="54"/>
        <v>0</v>
      </c>
      <c r="C1216" s="83"/>
      <c r="D1216" s="94"/>
      <c r="E1216" s="97"/>
      <c r="G1216" s="80">
        <f t="shared" si="55"/>
        <v>0</v>
      </c>
      <c r="H1216" s="80">
        <f t="shared" si="56"/>
        <v>0</v>
      </c>
    </row>
    <row r="1217" spans="2:8" ht="20.100000000000001" customHeight="1" x14ac:dyDescent="0.3">
      <c r="B1217" s="89">
        <f t="shared" si="54"/>
        <v>0</v>
      </c>
      <c r="C1217" s="83"/>
      <c r="D1217" s="94"/>
      <c r="E1217" s="97"/>
      <c r="G1217" s="80">
        <f t="shared" si="55"/>
        <v>0</v>
      </c>
      <c r="H1217" s="80">
        <f t="shared" si="56"/>
        <v>0</v>
      </c>
    </row>
    <row r="1218" spans="2:8" ht="20.100000000000001" customHeight="1" x14ac:dyDescent="0.3">
      <c r="B1218" s="89">
        <f t="shared" si="54"/>
        <v>0</v>
      </c>
      <c r="C1218" s="83"/>
      <c r="D1218" s="94"/>
      <c r="E1218" s="97"/>
      <c r="G1218" s="80">
        <f t="shared" si="55"/>
        <v>0</v>
      </c>
      <c r="H1218" s="80">
        <f t="shared" si="56"/>
        <v>0</v>
      </c>
    </row>
    <row r="1219" spans="2:8" ht="20.100000000000001" customHeight="1" x14ac:dyDescent="0.3">
      <c r="B1219" s="89">
        <f t="shared" si="54"/>
        <v>0</v>
      </c>
      <c r="C1219" s="83"/>
      <c r="D1219" s="94"/>
      <c r="E1219" s="97"/>
      <c r="G1219" s="80">
        <f t="shared" si="55"/>
        <v>0</v>
      </c>
      <c r="H1219" s="80">
        <f t="shared" si="56"/>
        <v>0</v>
      </c>
    </row>
    <row r="1220" spans="2:8" ht="20.100000000000001" customHeight="1" x14ac:dyDescent="0.3">
      <c r="B1220" s="89">
        <f t="shared" si="54"/>
        <v>0</v>
      </c>
      <c r="C1220" s="83"/>
      <c r="D1220" s="94"/>
      <c r="E1220" s="97"/>
      <c r="G1220" s="80">
        <f t="shared" si="55"/>
        <v>0</v>
      </c>
      <c r="H1220" s="80">
        <f t="shared" si="56"/>
        <v>0</v>
      </c>
    </row>
    <row r="1221" spans="2:8" ht="20.100000000000001" customHeight="1" x14ac:dyDescent="0.3">
      <c r="B1221" s="89">
        <f t="shared" ref="B1221:B1284" si="57">C1221</f>
        <v>0</v>
      </c>
      <c r="C1221" s="83"/>
      <c r="D1221" s="94"/>
      <c r="E1221" s="97"/>
      <c r="G1221" s="80">
        <f t="shared" ref="G1221:G1284" si="58">IF(C1221&lt;&gt;"",1,0)</f>
        <v>0</v>
      </c>
      <c r="H1221" s="80">
        <f t="shared" ref="H1221:H1284" si="59">IF(G1221=1,IF(D1221="ano",1,0),0)</f>
        <v>0</v>
      </c>
    </row>
    <row r="1222" spans="2:8" ht="20.100000000000001" customHeight="1" x14ac:dyDescent="0.3">
      <c r="B1222" s="89">
        <f t="shared" si="57"/>
        <v>0</v>
      </c>
      <c r="C1222" s="83"/>
      <c r="D1222" s="94"/>
      <c r="E1222" s="97"/>
      <c r="G1222" s="80">
        <f t="shared" si="58"/>
        <v>0</v>
      </c>
      <c r="H1222" s="80">
        <f t="shared" si="59"/>
        <v>0</v>
      </c>
    </row>
    <row r="1223" spans="2:8" ht="20.100000000000001" customHeight="1" x14ac:dyDescent="0.3">
      <c r="B1223" s="89">
        <f t="shared" si="57"/>
        <v>0</v>
      </c>
      <c r="C1223" s="83"/>
      <c r="D1223" s="94"/>
      <c r="E1223" s="97"/>
      <c r="G1223" s="80">
        <f t="shared" si="58"/>
        <v>0</v>
      </c>
      <c r="H1223" s="80">
        <f t="shared" si="59"/>
        <v>0</v>
      </c>
    </row>
    <row r="1224" spans="2:8" ht="20.100000000000001" customHeight="1" x14ac:dyDescent="0.3">
      <c r="B1224" s="89">
        <f t="shared" si="57"/>
        <v>0</v>
      </c>
      <c r="C1224" s="83"/>
      <c r="D1224" s="94"/>
      <c r="E1224" s="97"/>
      <c r="G1224" s="80">
        <f t="shared" si="58"/>
        <v>0</v>
      </c>
      <c r="H1224" s="80">
        <f t="shared" si="59"/>
        <v>0</v>
      </c>
    </row>
    <row r="1225" spans="2:8" ht="20.100000000000001" customHeight="1" x14ac:dyDescent="0.3">
      <c r="B1225" s="89">
        <f t="shared" si="57"/>
        <v>0</v>
      </c>
      <c r="C1225" s="83"/>
      <c r="D1225" s="94"/>
      <c r="E1225" s="97"/>
      <c r="G1225" s="80">
        <f t="shared" si="58"/>
        <v>0</v>
      </c>
      <c r="H1225" s="80">
        <f t="shared" si="59"/>
        <v>0</v>
      </c>
    </row>
    <row r="1226" spans="2:8" ht="20.100000000000001" customHeight="1" x14ac:dyDescent="0.3">
      <c r="B1226" s="89">
        <f t="shared" si="57"/>
        <v>0</v>
      </c>
      <c r="C1226" s="83"/>
      <c r="D1226" s="94"/>
      <c r="E1226" s="97"/>
      <c r="G1226" s="80">
        <f t="shared" si="58"/>
        <v>0</v>
      </c>
      <c r="H1226" s="80">
        <f t="shared" si="59"/>
        <v>0</v>
      </c>
    </row>
    <row r="1227" spans="2:8" ht="20.100000000000001" customHeight="1" x14ac:dyDescent="0.3">
      <c r="B1227" s="89">
        <f t="shared" si="57"/>
        <v>0</v>
      </c>
      <c r="C1227" s="83"/>
      <c r="D1227" s="94"/>
      <c r="E1227" s="97"/>
      <c r="G1227" s="80">
        <f t="shared" si="58"/>
        <v>0</v>
      </c>
      <c r="H1227" s="80">
        <f t="shared" si="59"/>
        <v>0</v>
      </c>
    </row>
    <row r="1228" spans="2:8" ht="20.100000000000001" customHeight="1" x14ac:dyDescent="0.3">
      <c r="B1228" s="89">
        <f t="shared" si="57"/>
        <v>0</v>
      </c>
      <c r="C1228" s="83"/>
      <c r="D1228" s="94"/>
      <c r="E1228" s="97"/>
      <c r="G1228" s="80">
        <f t="shared" si="58"/>
        <v>0</v>
      </c>
      <c r="H1228" s="80">
        <f t="shared" si="59"/>
        <v>0</v>
      </c>
    </row>
    <row r="1229" spans="2:8" ht="20.100000000000001" customHeight="1" x14ac:dyDescent="0.3">
      <c r="B1229" s="89">
        <f t="shared" si="57"/>
        <v>0</v>
      </c>
      <c r="C1229" s="83"/>
      <c r="D1229" s="94"/>
      <c r="E1229" s="97"/>
      <c r="G1229" s="80">
        <f t="shared" si="58"/>
        <v>0</v>
      </c>
      <c r="H1229" s="80">
        <f t="shared" si="59"/>
        <v>0</v>
      </c>
    </row>
    <row r="1230" spans="2:8" ht="20.100000000000001" customHeight="1" x14ac:dyDescent="0.3">
      <c r="B1230" s="89">
        <f t="shared" si="57"/>
        <v>0</v>
      </c>
      <c r="C1230" s="83"/>
      <c r="D1230" s="94"/>
      <c r="E1230" s="97"/>
      <c r="G1230" s="80">
        <f t="shared" si="58"/>
        <v>0</v>
      </c>
      <c r="H1230" s="80">
        <f t="shared" si="59"/>
        <v>0</v>
      </c>
    </row>
    <row r="1231" spans="2:8" ht="20.100000000000001" customHeight="1" x14ac:dyDescent="0.3">
      <c r="B1231" s="89">
        <f t="shared" si="57"/>
        <v>0</v>
      </c>
      <c r="C1231" s="83"/>
      <c r="D1231" s="94"/>
      <c r="E1231" s="97"/>
      <c r="G1231" s="80">
        <f t="shared" si="58"/>
        <v>0</v>
      </c>
      <c r="H1231" s="80">
        <f t="shared" si="59"/>
        <v>0</v>
      </c>
    </row>
    <row r="1232" spans="2:8" ht="20.100000000000001" customHeight="1" x14ac:dyDescent="0.3">
      <c r="B1232" s="89">
        <f t="shared" si="57"/>
        <v>0</v>
      </c>
      <c r="C1232" s="83"/>
      <c r="D1232" s="94"/>
      <c r="E1232" s="97"/>
      <c r="G1232" s="80">
        <f t="shared" si="58"/>
        <v>0</v>
      </c>
      <c r="H1232" s="80">
        <f t="shared" si="59"/>
        <v>0</v>
      </c>
    </row>
    <row r="1233" spans="2:8" ht="20.100000000000001" customHeight="1" x14ac:dyDescent="0.3">
      <c r="B1233" s="89">
        <f t="shared" si="57"/>
        <v>0</v>
      </c>
      <c r="C1233" s="83"/>
      <c r="D1233" s="94"/>
      <c r="E1233" s="97"/>
      <c r="G1233" s="80">
        <f t="shared" si="58"/>
        <v>0</v>
      </c>
      <c r="H1233" s="80">
        <f t="shared" si="59"/>
        <v>0</v>
      </c>
    </row>
    <row r="1234" spans="2:8" ht="20.100000000000001" customHeight="1" x14ac:dyDescent="0.3">
      <c r="B1234" s="89">
        <f t="shared" si="57"/>
        <v>0</v>
      </c>
      <c r="C1234" s="83"/>
      <c r="D1234" s="94"/>
      <c r="E1234" s="97"/>
      <c r="G1234" s="80">
        <f t="shared" si="58"/>
        <v>0</v>
      </c>
      <c r="H1234" s="80">
        <f t="shared" si="59"/>
        <v>0</v>
      </c>
    </row>
    <row r="1235" spans="2:8" ht="20.100000000000001" customHeight="1" x14ac:dyDescent="0.3">
      <c r="B1235" s="89">
        <f t="shared" si="57"/>
        <v>0</v>
      </c>
      <c r="C1235" s="83"/>
      <c r="D1235" s="94"/>
      <c r="E1235" s="97"/>
      <c r="G1235" s="80">
        <f t="shared" si="58"/>
        <v>0</v>
      </c>
      <c r="H1235" s="80">
        <f t="shared" si="59"/>
        <v>0</v>
      </c>
    </row>
    <row r="1236" spans="2:8" ht="20.100000000000001" customHeight="1" x14ac:dyDescent="0.3">
      <c r="B1236" s="89">
        <f t="shared" si="57"/>
        <v>0</v>
      </c>
      <c r="C1236" s="83"/>
      <c r="D1236" s="94"/>
      <c r="E1236" s="97"/>
      <c r="G1236" s="80">
        <f t="shared" si="58"/>
        <v>0</v>
      </c>
      <c r="H1236" s="80">
        <f t="shared" si="59"/>
        <v>0</v>
      </c>
    </row>
    <row r="1237" spans="2:8" ht="20.100000000000001" customHeight="1" x14ac:dyDescent="0.3">
      <c r="B1237" s="89">
        <f t="shared" si="57"/>
        <v>0</v>
      </c>
      <c r="C1237" s="83"/>
      <c r="D1237" s="94"/>
      <c r="E1237" s="97"/>
      <c r="G1237" s="80">
        <f t="shared" si="58"/>
        <v>0</v>
      </c>
      <c r="H1237" s="80">
        <f t="shared" si="59"/>
        <v>0</v>
      </c>
    </row>
    <row r="1238" spans="2:8" ht="20.100000000000001" customHeight="1" x14ac:dyDescent="0.3">
      <c r="B1238" s="89">
        <f t="shared" si="57"/>
        <v>0</v>
      </c>
      <c r="C1238" s="83"/>
      <c r="D1238" s="94"/>
      <c r="E1238" s="97"/>
      <c r="G1238" s="80">
        <f t="shared" si="58"/>
        <v>0</v>
      </c>
      <c r="H1238" s="80">
        <f t="shared" si="59"/>
        <v>0</v>
      </c>
    </row>
    <row r="1239" spans="2:8" ht="20.100000000000001" customHeight="1" x14ac:dyDescent="0.3">
      <c r="B1239" s="89">
        <f t="shared" si="57"/>
        <v>0</v>
      </c>
      <c r="C1239" s="83"/>
      <c r="D1239" s="94"/>
      <c r="E1239" s="97"/>
      <c r="G1239" s="80">
        <f t="shared" si="58"/>
        <v>0</v>
      </c>
      <c r="H1239" s="80">
        <f t="shared" si="59"/>
        <v>0</v>
      </c>
    </row>
    <row r="1240" spans="2:8" ht="20.100000000000001" customHeight="1" x14ac:dyDescent="0.3">
      <c r="B1240" s="89">
        <f t="shared" si="57"/>
        <v>0</v>
      </c>
      <c r="C1240" s="83"/>
      <c r="D1240" s="94"/>
      <c r="E1240" s="97"/>
      <c r="G1240" s="80">
        <f t="shared" si="58"/>
        <v>0</v>
      </c>
      <c r="H1240" s="80">
        <f t="shared" si="59"/>
        <v>0</v>
      </c>
    </row>
    <row r="1241" spans="2:8" ht="20.100000000000001" customHeight="1" x14ac:dyDescent="0.3">
      <c r="B1241" s="89">
        <f t="shared" si="57"/>
        <v>0</v>
      </c>
      <c r="C1241" s="83"/>
      <c r="D1241" s="94"/>
      <c r="E1241" s="97"/>
      <c r="G1241" s="80">
        <f t="shared" si="58"/>
        <v>0</v>
      </c>
      <c r="H1241" s="80">
        <f t="shared" si="59"/>
        <v>0</v>
      </c>
    </row>
    <row r="1242" spans="2:8" ht="20.100000000000001" customHeight="1" x14ac:dyDescent="0.3">
      <c r="B1242" s="89">
        <f t="shared" si="57"/>
        <v>0</v>
      </c>
      <c r="C1242" s="83"/>
      <c r="D1242" s="94"/>
      <c r="E1242" s="97"/>
      <c r="G1242" s="80">
        <f t="shared" si="58"/>
        <v>0</v>
      </c>
      <c r="H1242" s="80">
        <f t="shared" si="59"/>
        <v>0</v>
      </c>
    </row>
    <row r="1243" spans="2:8" ht="20.100000000000001" customHeight="1" x14ac:dyDescent="0.3">
      <c r="B1243" s="89">
        <f t="shared" si="57"/>
        <v>0</v>
      </c>
      <c r="C1243" s="83"/>
      <c r="D1243" s="94"/>
      <c r="E1243" s="97"/>
      <c r="G1243" s="80">
        <f t="shared" si="58"/>
        <v>0</v>
      </c>
      <c r="H1243" s="80">
        <f t="shared" si="59"/>
        <v>0</v>
      </c>
    </row>
    <row r="1244" spans="2:8" ht="20.100000000000001" customHeight="1" x14ac:dyDescent="0.3">
      <c r="B1244" s="89">
        <f t="shared" si="57"/>
        <v>0</v>
      </c>
      <c r="C1244" s="83"/>
      <c r="D1244" s="94"/>
      <c r="E1244" s="97"/>
      <c r="G1244" s="80">
        <f t="shared" si="58"/>
        <v>0</v>
      </c>
      <c r="H1244" s="80">
        <f t="shared" si="59"/>
        <v>0</v>
      </c>
    </row>
    <row r="1245" spans="2:8" ht="20.100000000000001" customHeight="1" x14ac:dyDescent="0.3">
      <c r="B1245" s="89">
        <f t="shared" si="57"/>
        <v>0</v>
      </c>
      <c r="C1245" s="83"/>
      <c r="D1245" s="94"/>
      <c r="E1245" s="97"/>
      <c r="G1245" s="80">
        <f t="shared" si="58"/>
        <v>0</v>
      </c>
      <c r="H1245" s="80">
        <f t="shared" si="59"/>
        <v>0</v>
      </c>
    </row>
    <row r="1246" spans="2:8" ht="20.100000000000001" customHeight="1" x14ac:dyDescent="0.3">
      <c r="B1246" s="89">
        <f t="shared" si="57"/>
        <v>0</v>
      </c>
      <c r="C1246" s="83"/>
      <c r="D1246" s="94"/>
      <c r="E1246" s="97"/>
      <c r="G1246" s="80">
        <f t="shared" si="58"/>
        <v>0</v>
      </c>
      <c r="H1246" s="80">
        <f t="shared" si="59"/>
        <v>0</v>
      </c>
    </row>
    <row r="1247" spans="2:8" ht="20.100000000000001" customHeight="1" x14ac:dyDescent="0.3">
      <c r="B1247" s="89">
        <f t="shared" si="57"/>
        <v>0</v>
      </c>
      <c r="C1247" s="83"/>
      <c r="D1247" s="94"/>
      <c r="E1247" s="97"/>
      <c r="G1247" s="80">
        <f t="shared" si="58"/>
        <v>0</v>
      </c>
      <c r="H1247" s="80">
        <f t="shared" si="59"/>
        <v>0</v>
      </c>
    </row>
    <row r="1248" spans="2:8" ht="20.100000000000001" customHeight="1" x14ac:dyDescent="0.3">
      <c r="B1248" s="89">
        <f t="shared" si="57"/>
        <v>0</v>
      </c>
      <c r="C1248" s="83"/>
      <c r="D1248" s="94"/>
      <c r="E1248" s="97"/>
      <c r="G1248" s="80">
        <f t="shared" si="58"/>
        <v>0</v>
      </c>
      <c r="H1248" s="80">
        <f t="shared" si="59"/>
        <v>0</v>
      </c>
    </row>
    <row r="1249" spans="2:8" ht="20.100000000000001" customHeight="1" x14ac:dyDescent="0.3">
      <c r="B1249" s="89">
        <f t="shared" si="57"/>
        <v>0</v>
      </c>
      <c r="C1249" s="83"/>
      <c r="D1249" s="94"/>
      <c r="E1249" s="97"/>
      <c r="G1249" s="80">
        <f t="shared" si="58"/>
        <v>0</v>
      </c>
      <c r="H1249" s="80">
        <f t="shared" si="59"/>
        <v>0</v>
      </c>
    </row>
    <row r="1250" spans="2:8" ht="20.100000000000001" customHeight="1" x14ac:dyDescent="0.3">
      <c r="B1250" s="89">
        <f t="shared" si="57"/>
        <v>0</v>
      </c>
      <c r="C1250" s="83"/>
      <c r="D1250" s="94"/>
      <c r="E1250" s="97"/>
      <c r="G1250" s="80">
        <f t="shared" si="58"/>
        <v>0</v>
      </c>
      <c r="H1250" s="80">
        <f t="shared" si="59"/>
        <v>0</v>
      </c>
    </row>
    <row r="1251" spans="2:8" ht="20.100000000000001" customHeight="1" x14ac:dyDescent="0.3">
      <c r="B1251" s="89">
        <f t="shared" si="57"/>
        <v>0</v>
      </c>
      <c r="C1251" s="83"/>
      <c r="D1251" s="94"/>
      <c r="E1251" s="97"/>
      <c r="G1251" s="80">
        <f t="shared" si="58"/>
        <v>0</v>
      </c>
      <c r="H1251" s="80">
        <f t="shared" si="59"/>
        <v>0</v>
      </c>
    </row>
    <row r="1252" spans="2:8" ht="20.100000000000001" customHeight="1" x14ac:dyDescent="0.3">
      <c r="B1252" s="89">
        <f t="shared" si="57"/>
        <v>0</v>
      </c>
      <c r="C1252" s="83"/>
      <c r="D1252" s="94"/>
      <c r="E1252" s="97"/>
      <c r="G1252" s="80">
        <f t="shared" si="58"/>
        <v>0</v>
      </c>
      <c r="H1252" s="80">
        <f t="shared" si="59"/>
        <v>0</v>
      </c>
    </row>
    <row r="1253" spans="2:8" ht="20.100000000000001" customHeight="1" x14ac:dyDescent="0.3">
      <c r="B1253" s="89">
        <f t="shared" si="57"/>
        <v>0</v>
      </c>
      <c r="C1253" s="83"/>
      <c r="D1253" s="94"/>
      <c r="E1253" s="97"/>
      <c r="G1253" s="80">
        <f t="shared" si="58"/>
        <v>0</v>
      </c>
      <c r="H1253" s="80">
        <f t="shared" si="59"/>
        <v>0</v>
      </c>
    </row>
    <row r="1254" spans="2:8" ht="20.100000000000001" customHeight="1" x14ac:dyDescent="0.3">
      <c r="B1254" s="89">
        <f t="shared" si="57"/>
        <v>0</v>
      </c>
      <c r="C1254" s="83"/>
      <c r="D1254" s="94"/>
      <c r="E1254" s="97"/>
      <c r="G1254" s="80">
        <f t="shared" si="58"/>
        <v>0</v>
      </c>
      <c r="H1254" s="80">
        <f t="shared" si="59"/>
        <v>0</v>
      </c>
    </row>
    <row r="1255" spans="2:8" ht="20.100000000000001" customHeight="1" x14ac:dyDescent="0.3">
      <c r="B1255" s="89">
        <f t="shared" si="57"/>
        <v>0</v>
      </c>
      <c r="C1255" s="83"/>
      <c r="D1255" s="94"/>
      <c r="E1255" s="97"/>
      <c r="G1255" s="80">
        <f t="shared" si="58"/>
        <v>0</v>
      </c>
      <c r="H1255" s="80">
        <f t="shared" si="59"/>
        <v>0</v>
      </c>
    </row>
    <row r="1256" spans="2:8" ht="20.100000000000001" customHeight="1" x14ac:dyDescent="0.3">
      <c r="B1256" s="89">
        <f t="shared" si="57"/>
        <v>0</v>
      </c>
      <c r="C1256" s="83"/>
      <c r="D1256" s="94"/>
      <c r="E1256" s="97"/>
      <c r="G1256" s="80">
        <f t="shared" si="58"/>
        <v>0</v>
      </c>
      <c r="H1256" s="80">
        <f t="shared" si="59"/>
        <v>0</v>
      </c>
    </row>
    <row r="1257" spans="2:8" ht="20.100000000000001" customHeight="1" x14ac:dyDescent="0.3">
      <c r="B1257" s="89">
        <f t="shared" si="57"/>
        <v>0</v>
      </c>
      <c r="C1257" s="83"/>
      <c r="D1257" s="94"/>
      <c r="E1257" s="97"/>
      <c r="G1257" s="80">
        <f t="shared" si="58"/>
        <v>0</v>
      </c>
      <c r="H1257" s="80">
        <f t="shared" si="59"/>
        <v>0</v>
      </c>
    </row>
    <row r="1258" spans="2:8" ht="20.100000000000001" customHeight="1" x14ac:dyDescent="0.3">
      <c r="B1258" s="89">
        <f t="shared" si="57"/>
        <v>0</v>
      </c>
      <c r="C1258" s="83"/>
      <c r="D1258" s="94"/>
      <c r="E1258" s="97"/>
      <c r="G1258" s="80">
        <f t="shared" si="58"/>
        <v>0</v>
      </c>
      <c r="H1258" s="80">
        <f t="shared" si="59"/>
        <v>0</v>
      </c>
    </row>
    <row r="1259" spans="2:8" ht="20.100000000000001" customHeight="1" x14ac:dyDescent="0.3">
      <c r="B1259" s="89">
        <f t="shared" si="57"/>
        <v>0</v>
      </c>
      <c r="C1259" s="83"/>
      <c r="D1259" s="94"/>
      <c r="E1259" s="97"/>
      <c r="G1259" s="80">
        <f t="shared" si="58"/>
        <v>0</v>
      </c>
      <c r="H1259" s="80">
        <f t="shared" si="59"/>
        <v>0</v>
      </c>
    </row>
    <row r="1260" spans="2:8" ht="20.100000000000001" customHeight="1" x14ac:dyDescent="0.3">
      <c r="B1260" s="89">
        <f t="shared" si="57"/>
        <v>0</v>
      </c>
      <c r="C1260" s="83"/>
      <c r="D1260" s="94"/>
      <c r="E1260" s="97"/>
      <c r="G1260" s="80">
        <f t="shared" si="58"/>
        <v>0</v>
      </c>
      <c r="H1260" s="80">
        <f t="shared" si="59"/>
        <v>0</v>
      </c>
    </row>
    <row r="1261" spans="2:8" ht="20.100000000000001" customHeight="1" x14ac:dyDescent="0.3">
      <c r="B1261" s="89">
        <f t="shared" si="57"/>
        <v>0</v>
      </c>
      <c r="C1261" s="83"/>
      <c r="D1261" s="94"/>
      <c r="E1261" s="97"/>
      <c r="G1261" s="80">
        <f t="shared" si="58"/>
        <v>0</v>
      </c>
      <c r="H1261" s="80">
        <f t="shared" si="59"/>
        <v>0</v>
      </c>
    </row>
    <row r="1262" spans="2:8" ht="20.100000000000001" customHeight="1" x14ac:dyDescent="0.3">
      <c r="B1262" s="89">
        <f t="shared" si="57"/>
        <v>0</v>
      </c>
      <c r="C1262" s="83"/>
      <c r="D1262" s="94"/>
      <c r="E1262" s="97"/>
      <c r="G1262" s="80">
        <f t="shared" si="58"/>
        <v>0</v>
      </c>
      <c r="H1262" s="80">
        <f t="shared" si="59"/>
        <v>0</v>
      </c>
    </row>
    <row r="1263" spans="2:8" ht="20.100000000000001" customHeight="1" x14ac:dyDescent="0.3">
      <c r="B1263" s="89">
        <f t="shared" si="57"/>
        <v>0</v>
      </c>
      <c r="C1263" s="83"/>
      <c r="D1263" s="94"/>
      <c r="E1263" s="97"/>
      <c r="G1263" s="80">
        <f t="shared" si="58"/>
        <v>0</v>
      </c>
      <c r="H1263" s="80">
        <f t="shared" si="59"/>
        <v>0</v>
      </c>
    </row>
    <row r="1264" spans="2:8" ht="20.100000000000001" customHeight="1" x14ac:dyDescent="0.3">
      <c r="B1264" s="89">
        <f t="shared" si="57"/>
        <v>0</v>
      </c>
      <c r="C1264" s="83"/>
      <c r="D1264" s="94"/>
      <c r="E1264" s="97"/>
      <c r="G1264" s="80">
        <f t="shared" si="58"/>
        <v>0</v>
      </c>
      <c r="H1264" s="80">
        <f t="shared" si="59"/>
        <v>0</v>
      </c>
    </row>
    <row r="1265" spans="2:8" ht="20.100000000000001" customHeight="1" x14ac:dyDescent="0.3">
      <c r="B1265" s="89">
        <f t="shared" si="57"/>
        <v>0</v>
      </c>
      <c r="C1265" s="83"/>
      <c r="D1265" s="94"/>
      <c r="E1265" s="97"/>
      <c r="G1265" s="80">
        <f t="shared" si="58"/>
        <v>0</v>
      </c>
      <c r="H1265" s="80">
        <f t="shared" si="59"/>
        <v>0</v>
      </c>
    </row>
    <row r="1266" spans="2:8" ht="20.100000000000001" customHeight="1" x14ac:dyDescent="0.3">
      <c r="B1266" s="89">
        <f t="shared" si="57"/>
        <v>0</v>
      </c>
      <c r="C1266" s="83"/>
      <c r="D1266" s="94"/>
      <c r="E1266" s="97"/>
      <c r="G1266" s="80">
        <f t="shared" si="58"/>
        <v>0</v>
      </c>
      <c r="H1266" s="80">
        <f t="shared" si="59"/>
        <v>0</v>
      </c>
    </row>
    <row r="1267" spans="2:8" ht="20.100000000000001" customHeight="1" x14ac:dyDescent="0.3">
      <c r="B1267" s="89">
        <f t="shared" si="57"/>
        <v>0</v>
      </c>
      <c r="C1267" s="83"/>
      <c r="D1267" s="94"/>
      <c r="E1267" s="97"/>
      <c r="G1267" s="80">
        <f t="shared" si="58"/>
        <v>0</v>
      </c>
      <c r="H1267" s="80">
        <f t="shared" si="59"/>
        <v>0</v>
      </c>
    </row>
    <row r="1268" spans="2:8" ht="20.100000000000001" customHeight="1" x14ac:dyDescent="0.3">
      <c r="B1268" s="89">
        <f t="shared" si="57"/>
        <v>0</v>
      </c>
      <c r="C1268" s="83"/>
      <c r="D1268" s="94"/>
      <c r="E1268" s="97"/>
      <c r="G1268" s="80">
        <f t="shared" si="58"/>
        <v>0</v>
      </c>
      <c r="H1268" s="80">
        <f t="shared" si="59"/>
        <v>0</v>
      </c>
    </row>
    <row r="1269" spans="2:8" ht="20.100000000000001" customHeight="1" x14ac:dyDescent="0.3">
      <c r="B1269" s="89">
        <f t="shared" si="57"/>
        <v>0</v>
      </c>
      <c r="C1269" s="83"/>
      <c r="D1269" s="94"/>
      <c r="E1269" s="97"/>
      <c r="G1269" s="80">
        <f t="shared" si="58"/>
        <v>0</v>
      </c>
      <c r="H1269" s="80">
        <f t="shared" si="59"/>
        <v>0</v>
      </c>
    </row>
    <row r="1270" spans="2:8" ht="20.100000000000001" customHeight="1" x14ac:dyDescent="0.3">
      <c r="B1270" s="89">
        <f t="shared" si="57"/>
        <v>0</v>
      </c>
      <c r="C1270" s="83"/>
      <c r="D1270" s="94"/>
      <c r="E1270" s="97"/>
      <c r="G1270" s="80">
        <f t="shared" si="58"/>
        <v>0</v>
      </c>
      <c r="H1270" s="80">
        <f t="shared" si="59"/>
        <v>0</v>
      </c>
    </row>
    <row r="1271" spans="2:8" ht="20.100000000000001" customHeight="1" x14ac:dyDescent="0.3">
      <c r="B1271" s="89">
        <f t="shared" si="57"/>
        <v>0</v>
      </c>
      <c r="C1271" s="83"/>
      <c r="D1271" s="94"/>
      <c r="E1271" s="97"/>
      <c r="G1271" s="80">
        <f t="shared" si="58"/>
        <v>0</v>
      </c>
      <c r="H1271" s="80">
        <f t="shared" si="59"/>
        <v>0</v>
      </c>
    </row>
    <row r="1272" spans="2:8" ht="20.100000000000001" customHeight="1" x14ac:dyDescent="0.3">
      <c r="B1272" s="89">
        <f t="shared" si="57"/>
        <v>0</v>
      </c>
      <c r="C1272" s="83"/>
      <c r="D1272" s="94"/>
      <c r="E1272" s="97"/>
      <c r="G1272" s="80">
        <f t="shared" si="58"/>
        <v>0</v>
      </c>
      <c r="H1272" s="80">
        <f t="shared" si="59"/>
        <v>0</v>
      </c>
    </row>
    <row r="1273" spans="2:8" ht="20.100000000000001" customHeight="1" x14ac:dyDescent="0.3">
      <c r="B1273" s="89">
        <f t="shared" si="57"/>
        <v>0</v>
      </c>
      <c r="C1273" s="83"/>
      <c r="D1273" s="94"/>
      <c r="E1273" s="97"/>
      <c r="G1273" s="80">
        <f t="shared" si="58"/>
        <v>0</v>
      </c>
      <c r="H1273" s="80">
        <f t="shared" si="59"/>
        <v>0</v>
      </c>
    </row>
    <row r="1274" spans="2:8" ht="20.100000000000001" customHeight="1" x14ac:dyDescent="0.3">
      <c r="B1274" s="89">
        <f t="shared" si="57"/>
        <v>0</v>
      </c>
      <c r="C1274" s="83"/>
      <c r="D1274" s="94"/>
      <c r="E1274" s="97"/>
      <c r="G1274" s="80">
        <f t="shared" si="58"/>
        <v>0</v>
      </c>
      <c r="H1274" s="80">
        <f t="shared" si="59"/>
        <v>0</v>
      </c>
    </row>
    <row r="1275" spans="2:8" ht="20.100000000000001" customHeight="1" x14ac:dyDescent="0.3">
      <c r="B1275" s="89">
        <f t="shared" si="57"/>
        <v>0</v>
      </c>
      <c r="C1275" s="83"/>
      <c r="D1275" s="94"/>
      <c r="E1275" s="97"/>
      <c r="G1275" s="80">
        <f t="shared" si="58"/>
        <v>0</v>
      </c>
      <c r="H1275" s="80">
        <f t="shared" si="59"/>
        <v>0</v>
      </c>
    </row>
    <row r="1276" spans="2:8" ht="20.100000000000001" customHeight="1" x14ac:dyDescent="0.3">
      <c r="B1276" s="89">
        <f t="shared" si="57"/>
        <v>0</v>
      </c>
      <c r="C1276" s="83"/>
      <c r="D1276" s="94"/>
      <c r="E1276" s="97"/>
      <c r="G1276" s="80">
        <f t="shared" si="58"/>
        <v>0</v>
      </c>
      <c r="H1276" s="80">
        <f t="shared" si="59"/>
        <v>0</v>
      </c>
    </row>
    <row r="1277" spans="2:8" ht="20.100000000000001" customHeight="1" x14ac:dyDescent="0.3">
      <c r="B1277" s="89">
        <f t="shared" si="57"/>
        <v>0</v>
      </c>
      <c r="C1277" s="83"/>
      <c r="D1277" s="94"/>
      <c r="E1277" s="97"/>
      <c r="G1277" s="80">
        <f t="shared" si="58"/>
        <v>0</v>
      </c>
      <c r="H1277" s="80">
        <f t="shared" si="59"/>
        <v>0</v>
      </c>
    </row>
    <row r="1278" spans="2:8" ht="20.100000000000001" customHeight="1" x14ac:dyDescent="0.3">
      <c r="B1278" s="89">
        <f t="shared" si="57"/>
        <v>0</v>
      </c>
      <c r="C1278" s="83"/>
      <c r="D1278" s="94"/>
      <c r="E1278" s="97"/>
      <c r="G1278" s="80">
        <f t="shared" si="58"/>
        <v>0</v>
      </c>
      <c r="H1278" s="80">
        <f t="shared" si="59"/>
        <v>0</v>
      </c>
    </row>
    <row r="1279" spans="2:8" ht="20.100000000000001" customHeight="1" x14ac:dyDescent="0.3">
      <c r="B1279" s="89">
        <f t="shared" si="57"/>
        <v>0</v>
      </c>
      <c r="C1279" s="83"/>
      <c r="D1279" s="94"/>
      <c r="E1279" s="97"/>
      <c r="G1279" s="80">
        <f t="shared" si="58"/>
        <v>0</v>
      </c>
      <c r="H1279" s="80">
        <f t="shared" si="59"/>
        <v>0</v>
      </c>
    </row>
    <row r="1280" spans="2:8" ht="20.100000000000001" customHeight="1" x14ac:dyDescent="0.3">
      <c r="B1280" s="89">
        <f t="shared" si="57"/>
        <v>0</v>
      </c>
      <c r="C1280" s="83"/>
      <c r="D1280" s="94"/>
      <c r="E1280" s="97"/>
      <c r="G1280" s="80">
        <f t="shared" si="58"/>
        <v>0</v>
      </c>
      <c r="H1280" s="80">
        <f t="shared" si="59"/>
        <v>0</v>
      </c>
    </row>
    <row r="1281" spans="2:8" ht="20.100000000000001" customHeight="1" x14ac:dyDescent="0.3">
      <c r="B1281" s="89">
        <f t="shared" si="57"/>
        <v>0</v>
      </c>
      <c r="C1281" s="83"/>
      <c r="D1281" s="94"/>
      <c r="E1281" s="97"/>
      <c r="G1281" s="80">
        <f t="shared" si="58"/>
        <v>0</v>
      </c>
      <c r="H1281" s="80">
        <f t="shared" si="59"/>
        <v>0</v>
      </c>
    </row>
    <row r="1282" spans="2:8" ht="20.100000000000001" customHeight="1" x14ac:dyDescent="0.3">
      <c r="B1282" s="89">
        <f t="shared" si="57"/>
        <v>0</v>
      </c>
      <c r="C1282" s="83"/>
      <c r="D1282" s="94"/>
      <c r="E1282" s="97"/>
      <c r="G1282" s="80">
        <f t="shared" si="58"/>
        <v>0</v>
      </c>
      <c r="H1282" s="80">
        <f t="shared" si="59"/>
        <v>0</v>
      </c>
    </row>
    <row r="1283" spans="2:8" ht="20.100000000000001" customHeight="1" x14ac:dyDescent="0.3">
      <c r="B1283" s="89">
        <f t="shared" si="57"/>
        <v>0</v>
      </c>
      <c r="C1283" s="83"/>
      <c r="D1283" s="94"/>
      <c r="E1283" s="97"/>
      <c r="G1283" s="80">
        <f t="shared" si="58"/>
        <v>0</v>
      </c>
      <c r="H1283" s="80">
        <f t="shared" si="59"/>
        <v>0</v>
      </c>
    </row>
    <row r="1284" spans="2:8" ht="20.100000000000001" customHeight="1" x14ac:dyDescent="0.3">
      <c r="B1284" s="89">
        <f t="shared" si="57"/>
        <v>0</v>
      </c>
      <c r="C1284" s="83"/>
      <c r="D1284" s="94"/>
      <c r="E1284" s="97"/>
      <c r="G1284" s="80">
        <f t="shared" si="58"/>
        <v>0</v>
      </c>
      <c r="H1284" s="80">
        <f t="shared" si="59"/>
        <v>0</v>
      </c>
    </row>
    <row r="1285" spans="2:8" ht="20.100000000000001" customHeight="1" x14ac:dyDescent="0.3">
      <c r="B1285" s="89">
        <f t="shared" ref="B1285:B1348" si="60">C1285</f>
        <v>0</v>
      </c>
      <c r="C1285" s="83"/>
      <c r="D1285" s="94"/>
      <c r="E1285" s="97"/>
      <c r="G1285" s="80">
        <f t="shared" ref="G1285:G1348" si="61">IF(C1285&lt;&gt;"",1,0)</f>
        <v>0</v>
      </c>
      <c r="H1285" s="80">
        <f t="shared" ref="H1285:H1348" si="62">IF(G1285=1,IF(D1285="ano",1,0),0)</f>
        <v>0</v>
      </c>
    </row>
    <row r="1286" spans="2:8" ht="20.100000000000001" customHeight="1" x14ac:dyDescent="0.3">
      <c r="B1286" s="89">
        <f t="shared" si="60"/>
        <v>0</v>
      </c>
      <c r="C1286" s="83"/>
      <c r="D1286" s="94"/>
      <c r="E1286" s="97"/>
      <c r="G1286" s="80">
        <f t="shared" si="61"/>
        <v>0</v>
      </c>
      <c r="H1286" s="80">
        <f t="shared" si="62"/>
        <v>0</v>
      </c>
    </row>
    <row r="1287" spans="2:8" ht="20.100000000000001" customHeight="1" x14ac:dyDescent="0.3">
      <c r="B1287" s="89">
        <f t="shared" si="60"/>
        <v>0</v>
      </c>
      <c r="C1287" s="83"/>
      <c r="D1287" s="94"/>
      <c r="E1287" s="97"/>
      <c r="G1287" s="80">
        <f t="shared" si="61"/>
        <v>0</v>
      </c>
      <c r="H1287" s="80">
        <f t="shared" si="62"/>
        <v>0</v>
      </c>
    </row>
    <row r="1288" spans="2:8" ht="20.100000000000001" customHeight="1" x14ac:dyDescent="0.3">
      <c r="B1288" s="89">
        <f t="shared" si="60"/>
        <v>0</v>
      </c>
      <c r="C1288" s="83"/>
      <c r="D1288" s="94"/>
      <c r="E1288" s="97"/>
      <c r="G1288" s="80">
        <f t="shared" si="61"/>
        <v>0</v>
      </c>
      <c r="H1288" s="80">
        <f t="shared" si="62"/>
        <v>0</v>
      </c>
    </row>
    <row r="1289" spans="2:8" ht="20.100000000000001" customHeight="1" x14ac:dyDescent="0.3">
      <c r="B1289" s="89">
        <f t="shared" si="60"/>
        <v>0</v>
      </c>
      <c r="C1289" s="83"/>
      <c r="D1289" s="94"/>
      <c r="E1289" s="97"/>
      <c r="G1289" s="80">
        <f t="shared" si="61"/>
        <v>0</v>
      </c>
      <c r="H1289" s="80">
        <f t="shared" si="62"/>
        <v>0</v>
      </c>
    </row>
    <row r="1290" spans="2:8" ht="20.100000000000001" customHeight="1" x14ac:dyDescent="0.3">
      <c r="B1290" s="89">
        <f t="shared" si="60"/>
        <v>0</v>
      </c>
      <c r="C1290" s="83"/>
      <c r="D1290" s="94"/>
      <c r="E1290" s="97"/>
      <c r="G1290" s="80">
        <f t="shared" si="61"/>
        <v>0</v>
      </c>
      <c r="H1290" s="80">
        <f t="shared" si="62"/>
        <v>0</v>
      </c>
    </row>
    <row r="1291" spans="2:8" ht="20.100000000000001" customHeight="1" x14ac:dyDescent="0.3">
      <c r="B1291" s="89">
        <f t="shared" si="60"/>
        <v>0</v>
      </c>
      <c r="C1291" s="83"/>
      <c r="D1291" s="94"/>
      <c r="E1291" s="97"/>
      <c r="G1291" s="80">
        <f t="shared" si="61"/>
        <v>0</v>
      </c>
      <c r="H1291" s="80">
        <f t="shared" si="62"/>
        <v>0</v>
      </c>
    </row>
    <row r="1292" spans="2:8" ht="20.100000000000001" customHeight="1" x14ac:dyDescent="0.3">
      <c r="B1292" s="89">
        <f t="shared" si="60"/>
        <v>0</v>
      </c>
      <c r="C1292" s="83"/>
      <c r="D1292" s="94"/>
      <c r="E1292" s="97"/>
      <c r="G1292" s="80">
        <f t="shared" si="61"/>
        <v>0</v>
      </c>
      <c r="H1292" s="80">
        <f t="shared" si="62"/>
        <v>0</v>
      </c>
    </row>
    <row r="1293" spans="2:8" ht="20.100000000000001" customHeight="1" x14ac:dyDescent="0.3">
      <c r="B1293" s="89">
        <f t="shared" si="60"/>
        <v>0</v>
      </c>
      <c r="C1293" s="83"/>
      <c r="D1293" s="94"/>
      <c r="E1293" s="97"/>
      <c r="G1293" s="80">
        <f t="shared" si="61"/>
        <v>0</v>
      </c>
      <c r="H1293" s="80">
        <f t="shared" si="62"/>
        <v>0</v>
      </c>
    </row>
    <row r="1294" spans="2:8" ht="20.100000000000001" customHeight="1" x14ac:dyDescent="0.3">
      <c r="B1294" s="89">
        <f t="shared" si="60"/>
        <v>0</v>
      </c>
      <c r="C1294" s="83"/>
      <c r="D1294" s="94"/>
      <c r="E1294" s="97"/>
      <c r="G1294" s="80">
        <f t="shared" si="61"/>
        <v>0</v>
      </c>
      <c r="H1294" s="80">
        <f t="shared" si="62"/>
        <v>0</v>
      </c>
    </row>
    <row r="1295" spans="2:8" ht="20.100000000000001" customHeight="1" x14ac:dyDescent="0.3">
      <c r="B1295" s="89">
        <f t="shared" si="60"/>
        <v>0</v>
      </c>
      <c r="C1295" s="83"/>
      <c r="D1295" s="94"/>
      <c r="E1295" s="97"/>
      <c r="G1295" s="80">
        <f t="shared" si="61"/>
        <v>0</v>
      </c>
      <c r="H1295" s="80">
        <f t="shared" si="62"/>
        <v>0</v>
      </c>
    </row>
    <row r="1296" spans="2:8" ht="20.100000000000001" customHeight="1" x14ac:dyDescent="0.3">
      <c r="B1296" s="89">
        <f t="shared" si="60"/>
        <v>0</v>
      </c>
      <c r="C1296" s="83"/>
      <c r="D1296" s="94"/>
      <c r="E1296" s="97"/>
      <c r="G1296" s="80">
        <f t="shared" si="61"/>
        <v>0</v>
      </c>
      <c r="H1296" s="80">
        <f t="shared" si="62"/>
        <v>0</v>
      </c>
    </row>
    <row r="1297" spans="2:8" ht="20.100000000000001" customHeight="1" x14ac:dyDescent="0.3">
      <c r="B1297" s="89">
        <f t="shared" si="60"/>
        <v>0</v>
      </c>
      <c r="C1297" s="83"/>
      <c r="D1297" s="94"/>
      <c r="E1297" s="97"/>
      <c r="G1297" s="80">
        <f t="shared" si="61"/>
        <v>0</v>
      </c>
      <c r="H1297" s="80">
        <f t="shared" si="62"/>
        <v>0</v>
      </c>
    </row>
    <row r="1298" spans="2:8" ht="20.100000000000001" customHeight="1" x14ac:dyDescent="0.3">
      <c r="B1298" s="89">
        <f t="shared" si="60"/>
        <v>0</v>
      </c>
      <c r="C1298" s="83"/>
      <c r="D1298" s="94"/>
      <c r="E1298" s="97"/>
      <c r="G1298" s="80">
        <f t="shared" si="61"/>
        <v>0</v>
      </c>
      <c r="H1298" s="80">
        <f t="shared" si="62"/>
        <v>0</v>
      </c>
    </row>
    <row r="1299" spans="2:8" ht="20.100000000000001" customHeight="1" x14ac:dyDescent="0.3">
      <c r="B1299" s="89">
        <f t="shared" si="60"/>
        <v>0</v>
      </c>
      <c r="C1299" s="83"/>
      <c r="D1299" s="94"/>
      <c r="E1299" s="97"/>
      <c r="G1299" s="80">
        <f t="shared" si="61"/>
        <v>0</v>
      </c>
      <c r="H1299" s="80">
        <f t="shared" si="62"/>
        <v>0</v>
      </c>
    </row>
    <row r="1300" spans="2:8" ht="20.100000000000001" customHeight="1" x14ac:dyDescent="0.3">
      <c r="B1300" s="89">
        <f t="shared" si="60"/>
        <v>0</v>
      </c>
      <c r="C1300" s="83"/>
      <c r="D1300" s="94"/>
      <c r="E1300" s="97"/>
      <c r="G1300" s="80">
        <f t="shared" si="61"/>
        <v>0</v>
      </c>
      <c r="H1300" s="80">
        <f t="shared" si="62"/>
        <v>0</v>
      </c>
    </row>
    <row r="1301" spans="2:8" ht="20.100000000000001" customHeight="1" x14ac:dyDescent="0.3">
      <c r="B1301" s="89">
        <f t="shared" si="60"/>
        <v>0</v>
      </c>
      <c r="C1301" s="83"/>
      <c r="D1301" s="94"/>
      <c r="E1301" s="97"/>
      <c r="G1301" s="80">
        <f t="shared" si="61"/>
        <v>0</v>
      </c>
      <c r="H1301" s="80">
        <f t="shared" si="62"/>
        <v>0</v>
      </c>
    </row>
    <row r="1302" spans="2:8" ht="20.100000000000001" customHeight="1" x14ac:dyDescent="0.3">
      <c r="B1302" s="89">
        <f t="shared" si="60"/>
        <v>0</v>
      </c>
      <c r="C1302" s="83"/>
      <c r="D1302" s="94"/>
      <c r="E1302" s="97"/>
      <c r="G1302" s="80">
        <f t="shared" si="61"/>
        <v>0</v>
      </c>
      <c r="H1302" s="80">
        <f t="shared" si="62"/>
        <v>0</v>
      </c>
    </row>
    <row r="1303" spans="2:8" ht="20.100000000000001" customHeight="1" x14ac:dyDescent="0.3">
      <c r="B1303" s="89">
        <f t="shared" si="60"/>
        <v>0</v>
      </c>
      <c r="C1303" s="83"/>
      <c r="D1303" s="94"/>
      <c r="E1303" s="97"/>
      <c r="G1303" s="80">
        <f t="shared" si="61"/>
        <v>0</v>
      </c>
      <c r="H1303" s="80">
        <f t="shared" si="62"/>
        <v>0</v>
      </c>
    </row>
    <row r="1304" spans="2:8" ht="20.100000000000001" customHeight="1" x14ac:dyDescent="0.3">
      <c r="B1304" s="89">
        <f t="shared" si="60"/>
        <v>0</v>
      </c>
      <c r="C1304" s="83"/>
      <c r="D1304" s="94"/>
      <c r="E1304" s="97"/>
      <c r="G1304" s="80">
        <f t="shared" si="61"/>
        <v>0</v>
      </c>
      <c r="H1304" s="80">
        <f t="shared" si="62"/>
        <v>0</v>
      </c>
    </row>
    <row r="1305" spans="2:8" ht="20.100000000000001" customHeight="1" x14ac:dyDescent="0.3">
      <c r="B1305" s="89">
        <f t="shared" si="60"/>
        <v>0</v>
      </c>
      <c r="C1305" s="83"/>
      <c r="D1305" s="94"/>
      <c r="E1305" s="97"/>
      <c r="G1305" s="80">
        <f t="shared" si="61"/>
        <v>0</v>
      </c>
      <c r="H1305" s="80">
        <f t="shared" si="62"/>
        <v>0</v>
      </c>
    </row>
    <row r="1306" spans="2:8" ht="20.100000000000001" customHeight="1" x14ac:dyDescent="0.3">
      <c r="B1306" s="89">
        <f t="shared" si="60"/>
        <v>0</v>
      </c>
      <c r="C1306" s="83"/>
      <c r="D1306" s="94"/>
      <c r="E1306" s="97"/>
      <c r="G1306" s="80">
        <f t="shared" si="61"/>
        <v>0</v>
      </c>
      <c r="H1306" s="80">
        <f t="shared" si="62"/>
        <v>0</v>
      </c>
    </row>
    <row r="1307" spans="2:8" ht="20.100000000000001" customHeight="1" x14ac:dyDescent="0.3">
      <c r="B1307" s="89">
        <f t="shared" si="60"/>
        <v>0</v>
      </c>
      <c r="C1307" s="83"/>
      <c r="D1307" s="94"/>
      <c r="E1307" s="97"/>
      <c r="G1307" s="80">
        <f t="shared" si="61"/>
        <v>0</v>
      </c>
      <c r="H1307" s="80">
        <f t="shared" si="62"/>
        <v>0</v>
      </c>
    </row>
    <row r="1308" spans="2:8" ht="20.100000000000001" customHeight="1" x14ac:dyDescent="0.3">
      <c r="B1308" s="89">
        <f t="shared" si="60"/>
        <v>0</v>
      </c>
      <c r="C1308" s="83"/>
      <c r="D1308" s="94"/>
      <c r="E1308" s="97"/>
      <c r="G1308" s="80">
        <f t="shared" si="61"/>
        <v>0</v>
      </c>
      <c r="H1308" s="80">
        <f t="shared" si="62"/>
        <v>0</v>
      </c>
    </row>
    <row r="1309" spans="2:8" ht="20.100000000000001" customHeight="1" x14ac:dyDescent="0.3">
      <c r="B1309" s="89">
        <f t="shared" si="60"/>
        <v>0</v>
      </c>
      <c r="C1309" s="83"/>
      <c r="D1309" s="94"/>
      <c r="E1309" s="97"/>
      <c r="G1309" s="80">
        <f t="shared" si="61"/>
        <v>0</v>
      </c>
      <c r="H1309" s="80">
        <f t="shared" si="62"/>
        <v>0</v>
      </c>
    </row>
    <row r="1310" spans="2:8" ht="20.100000000000001" customHeight="1" x14ac:dyDescent="0.3">
      <c r="B1310" s="89">
        <f t="shared" si="60"/>
        <v>0</v>
      </c>
      <c r="C1310" s="83"/>
      <c r="D1310" s="94"/>
      <c r="E1310" s="97"/>
      <c r="G1310" s="80">
        <f t="shared" si="61"/>
        <v>0</v>
      </c>
      <c r="H1310" s="80">
        <f t="shared" si="62"/>
        <v>0</v>
      </c>
    </row>
    <row r="1311" spans="2:8" ht="20.100000000000001" customHeight="1" x14ac:dyDescent="0.3">
      <c r="B1311" s="89">
        <f t="shared" si="60"/>
        <v>0</v>
      </c>
      <c r="C1311" s="83"/>
      <c r="D1311" s="94"/>
      <c r="E1311" s="97"/>
      <c r="G1311" s="80">
        <f t="shared" si="61"/>
        <v>0</v>
      </c>
      <c r="H1311" s="80">
        <f t="shared" si="62"/>
        <v>0</v>
      </c>
    </row>
    <row r="1312" spans="2:8" ht="20.100000000000001" customHeight="1" x14ac:dyDescent="0.3">
      <c r="B1312" s="89">
        <f t="shared" si="60"/>
        <v>0</v>
      </c>
      <c r="C1312" s="83"/>
      <c r="D1312" s="94"/>
      <c r="E1312" s="97"/>
      <c r="G1312" s="80">
        <f t="shared" si="61"/>
        <v>0</v>
      </c>
      <c r="H1312" s="80">
        <f t="shared" si="62"/>
        <v>0</v>
      </c>
    </row>
    <row r="1313" spans="2:8" ht="20.100000000000001" customHeight="1" x14ac:dyDescent="0.3">
      <c r="B1313" s="89">
        <f t="shared" si="60"/>
        <v>0</v>
      </c>
      <c r="C1313" s="83"/>
      <c r="D1313" s="94"/>
      <c r="E1313" s="97"/>
      <c r="G1313" s="80">
        <f t="shared" si="61"/>
        <v>0</v>
      </c>
      <c r="H1313" s="80">
        <f t="shared" si="62"/>
        <v>0</v>
      </c>
    </row>
    <row r="1314" spans="2:8" ht="20.100000000000001" customHeight="1" x14ac:dyDescent="0.3">
      <c r="B1314" s="89">
        <f t="shared" si="60"/>
        <v>0</v>
      </c>
      <c r="C1314" s="83"/>
      <c r="D1314" s="94"/>
      <c r="E1314" s="97"/>
      <c r="G1314" s="80">
        <f t="shared" si="61"/>
        <v>0</v>
      </c>
      <c r="H1314" s="80">
        <f t="shared" si="62"/>
        <v>0</v>
      </c>
    </row>
    <row r="1315" spans="2:8" ht="20.100000000000001" customHeight="1" x14ac:dyDescent="0.3">
      <c r="B1315" s="89">
        <f t="shared" si="60"/>
        <v>0</v>
      </c>
      <c r="C1315" s="83"/>
      <c r="D1315" s="94"/>
      <c r="E1315" s="97"/>
      <c r="G1315" s="80">
        <f t="shared" si="61"/>
        <v>0</v>
      </c>
      <c r="H1315" s="80">
        <f t="shared" si="62"/>
        <v>0</v>
      </c>
    </row>
    <row r="1316" spans="2:8" ht="20.100000000000001" customHeight="1" x14ac:dyDescent="0.3">
      <c r="B1316" s="89">
        <f t="shared" si="60"/>
        <v>0</v>
      </c>
      <c r="C1316" s="83"/>
      <c r="D1316" s="94"/>
      <c r="E1316" s="97"/>
      <c r="G1316" s="80">
        <f t="shared" si="61"/>
        <v>0</v>
      </c>
      <c r="H1316" s="80">
        <f t="shared" si="62"/>
        <v>0</v>
      </c>
    </row>
    <row r="1317" spans="2:8" ht="20.100000000000001" customHeight="1" x14ac:dyDescent="0.3">
      <c r="B1317" s="89">
        <f t="shared" si="60"/>
        <v>0</v>
      </c>
      <c r="C1317" s="83"/>
      <c r="D1317" s="94"/>
      <c r="E1317" s="97"/>
      <c r="G1317" s="80">
        <f t="shared" si="61"/>
        <v>0</v>
      </c>
      <c r="H1317" s="80">
        <f t="shared" si="62"/>
        <v>0</v>
      </c>
    </row>
    <row r="1318" spans="2:8" ht="20.100000000000001" customHeight="1" x14ac:dyDescent="0.3">
      <c r="B1318" s="89">
        <f t="shared" si="60"/>
        <v>0</v>
      </c>
      <c r="C1318" s="83"/>
      <c r="D1318" s="94"/>
      <c r="E1318" s="97"/>
      <c r="G1318" s="80">
        <f t="shared" si="61"/>
        <v>0</v>
      </c>
      <c r="H1318" s="80">
        <f t="shared" si="62"/>
        <v>0</v>
      </c>
    </row>
    <row r="1319" spans="2:8" ht="20.100000000000001" customHeight="1" x14ac:dyDescent="0.3">
      <c r="B1319" s="89">
        <f t="shared" si="60"/>
        <v>0</v>
      </c>
      <c r="C1319" s="83"/>
      <c r="D1319" s="94"/>
      <c r="E1319" s="97"/>
      <c r="G1319" s="80">
        <f t="shared" si="61"/>
        <v>0</v>
      </c>
      <c r="H1319" s="80">
        <f t="shared" si="62"/>
        <v>0</v>
      </c>
    </row>
    <row r="1320" spans="2:8" ht="20.100000000000001" customHeight="1" x14ac:dyDescent="0.3">
      <c r="B1320" s="89">
        <f t="shared" si="60"/>
        <v>0</v>
      </c>
      <c r="C1320" s="83"/>
      <c r="D1320" s="94"/>
      <c r="E1320" s="97"/>
      <c r="G1320" s="80">
        <f t="shared" si="61"/>
        <v>0</v>
      </c>
      <c r="H1320" s="80">
        <f t="shared" si="62"/>
        <v>0</v>
      </c>
    </row>
    <row r="1321" spans="2:8" ht="20.100000000000001" customHeight="1" x14ac:dyDescent="0.3">
      <c r="B1321" s="89">
        <f t="shared" si="60"/>
        <v>0</v>
      </c>
      <c r="C1321" s="83"/>
      <c r="D1321" s="94"/>
      <c r="E1321" s="97"/>
      <c r="G1321" s="80">
        <f t="shared" si="61"/>
        <v>0</v>
      </c>
      <c r="H1321" s="80">
        <f t="shared" si="62"/>
        <v>0</v>
      </c>
    </row>
    <row r="1322" spans="2:8" ht="20.100000000000001" customHeight="1" x14ac:dyDescent="0.3">
      <c r="B1322" s="89">
        <f t="shared" si="60"/>
        <v>0</v>
      </c>
      <c r="C1322" s="83"/>
      <c r="D1322" s="94"/>
      <c r="E1322" s="97"/>
      <c r="G1322" s="80">
        <f t="shared" si="61"/>
        <v>0</v>
      </c>
      <c r="H1322" s="80">
        <f t="shared" si="62"/>
        <v>0</v>
      </c>
    </row>
    <row r="1323" spans="2:8" ht="20.100000000000001" customHeight="1" x14ac:dyDescent="0.3">
      <c r="B1323" s="89">
        <f t="shared" si="60"/>
        <v>0</v>
      </c>
      <c r="C1323" s="83"/>
      <c r="D1323" s="94"/>
      <c r="E1323" s="97"/>
      <c r="G1323" s="80">
        <f t="shared" si="61"/>
        <v>0</v>
      </c>
      <c r="H1323" s="80">
        <f t="shared" si="62"/>
        <v>0</v>
      </c>
    </row>
    <row r="1324" spans="2:8" ht="20.100000000000001" customHeight="1" x14ac:dyDescent="0.3">
      <c r="B1324" s="89">
        <f t="shared" si="60"/>
        <v>0</v>
      </c>
      <c r="C1324" s="83"/>
      <c r="D1324" s="94"/>
      <c r="E1324" s="97"/>
      <c r="G1324" s="80">
        <f t="shared" si="61"/>
        <v>0</v>
      </c>
      <c r="H1324" s="80">
        <f t="shared" si="62"/>
        <v>0</v>
      </c>
    </row>
    <row r="1325" spans="2:8" ht="20.100000000000001" customHeight="1" x14ac:dyDescent="0.3">
      <c r="B1325" s="89">
        <f t="shared" si="60"/>
        <v>0</v>
      </c>
      <c r="C1325" s="83"/>
      <c r="D1325" s="94"/>
      <c r="E1325" s="97"/>
      <c r="G1325" s="80">
        <f t="shared" si="61"/>
        <v>0</v>
      </c>
      <c r="H1325" s="80">
        <f t="shared" si="62"/>
        <v>0</v>
      </c>
    </row>
    <row r="1326" spans="2:8" ht="20.100000000000001" customHeight="1" x14ac:dyDescent="0.3">
      <c r="B1326" s="89">
        <f t="shared" si="60"/>
        <v>0</v>
      </c>
      <c r="C1326" s="83"/>
      <c r="D1326" s="94"/>
      <c r="E1326" s="97"/>
      <c r="G1326" s="80">
        <f t="shared" si="61"/>
        <v>0</v>
      </c>
      <c r="H1326" s="80">
        <f t="shared" si="62"/>
        <v>0</v>
      </c>
    </row>
    <row r="1327" spans="2:8" ht="20.100000000000001" customHeight="1" x14ac:dyDescent="0.3">
      <c r="B1327" s="89">
        <f t="shared" si="60"/>
        <v>0</v>
      </c>
      <c r="C1327" s="83"/>
      <c r="D1327" s="94"/>
      <c r="E1327" s="97"/>
      <c r="G1327" s="80">
        <f t="shared" si="61"/>
        <v>0</v>
      </c>
      <c r="H1327" s="80">
        <f t="shared" si="62"/>
        <v>0</v>
      </c>
    </row>
    <row r="1328" spans="2:8" ht="20.100000000000001" customHeight="1" x14ac:dyDescent="0.3">
      <c r="B1328" s="89">
        <f t="shared" si="60"/>
        <v>0</v>
      </c>
      <c r="C1328" s="83"/>
      <c r="D1328" s="94"/>
      <c r="E1328" s="97"/>
      <c r="G1328" s="80">
        <f t="shared" si="61"/>
        <v>0</v>
      </c>
      <c r="H1328" s="80">
        <f t="shared" si="62"/>
        <v>0</v>
      </c>
    </row>
    <row r="1329" spans="2:8" ht="20.100000000000001" customHeight="1" x14ac:dyDescent="0.3">
      <c r="B1329" s="89">
        <f t="shared" si="60"/>
        <v>0</v>
      </c>
      <c r="C1329" s="83"/>
      <c r="D1329" s="94"/>
      <c r="E1329" s="97"/>
      <c r="G1329" s="80">
        <f t="shared" si="61"/>
        <v>0</v>
      </c>
      <c r="H1329" s="80">
        <f t="shared" si="62"/>
        <v>0</v>
      </c>
    </row>
    <row r="1330" spans="2:8" ht="20.100000000000001" customHeight="1" x14ac:dyDescent="0.3">
      <c r="B1330" s="89">
        <f t="shared" si="60"/>
        <v>0</v>
      </c>
      <c r="C1330" s="83"/>
      <c r="D1330" s="94"/>
      <c r="E1330" s="97"/>
      <c r="G1330" s="80">
        <f t="shared" si="61"/>
        <v>0</v>
      </c>
      <c r="H1330" s="80">
        <f t="shared" si="62"/>
        <v>0</v>
      </c>
    </row>
    <row r="1331" spans="2:8" ht="20.100000000000001" customHeight="1" x14ac:dyDescent="0.3">
      <c r="B1331" s="89">
        <f t="shared" si="60"/>
        <v>0</v>
      </c>
      <c r="C1331" s="83"/>
      <c r="D1331" s="94"/>
      <c r="E1331" s="97"/>
      <c r="G1331" s="80">
        <f t="shared" si="61"/>
        <v>0</v>
      </c>
      <c r="H1331" s="80">
        <f t="shared" si="62"/>
        <v>0</v>
      </c>
    </row>
    <row r="1332" spans="2:8" ht="20.100000000000001" customHeight="1" x14ac:dyDescent="0.3">
      <c r="B1332" s="89">
        <f t="shared" si="60"/>
        <v>0</v>
      </c>
      <c r="C1332" s="83"/>
      <c r="D1332" s="94"/>
      <c r="E1332" s="97"/>
      <c r="G1332" s="80">
        <f t="shared" si="61"/>
        <v>0</v>
      </c>
      <c r="H1332" s="80">
        <f t="shared" si="62"/>
        <v>0</v>
      </c>
    </row>
    <row r="1333" spans="2:8" ht="20.100000000000001" customHeight="1" x14ac:dyDescent="0.3">
      <c r="B1333" s="89">
        <f t="shared" si="60"/>
        <v>0</v>
      </c>
      <c r="C1333" s="83"/>
      <c r="D1333" s="94"/>
      <c r="E1333" s="97"/>
      <c r="G1333" s="80">
        <f t="shared" si="61"/>
        <v>0</v>
      </c>
      <c r="H1333" s="80">
        <f t="shared" si="62"/>
        <v>0</v>
      </c>
    </row>
    <row r="1334" spans="2:8" ht="20.100000000000001" customHeight="1" x14ac:dyDescent="0.3">
      <c r="B1334" s="89">
        <f t="shared" si="60"/>
        <v>0</v>
      </c>
      <c r="C1334" s="83"/>
      <c r="D1334" s="94"/>
      <c r="E1334" s="97"/>
      <c r="G1334" s="80">
        <f t="shared" si="61"/>
        <v>0</v>
      </c>
      <c r="H1334" s="80">
        <f t="shared" si="62"/>
        <v>0</v>
      </c>
    </row>
    <row r="1335" spans="2:8" ht="20.100000000000001" customHeight="1" x14ac:dyDescent="0.3">
      <c r="B1335" s="89">
        <f t="shared" si="60"/>
        <v>0</v>
      </c>
      <c r="C1335" s="83"/>
      <c r="D1335" s="94"/>
      <c r="E1335" s="97"/>
      <c r="G1335" s="80">
        <f t="shared" si="61"/>
        <v>0</v>
      </c>
      <c r="H1335" s="80">
        <f t="shared" si="62"/>
        <v>0</v>
      </c>
    </row>
    <row r="1336" spans="2:8" ht="20.100000000000001" customHeight="1" x14ac:dyDescent="0.3">
      <c r="B1336" s="89">
        <f t="shared" si="60"/>
        <v>0</v>
      </c>
      <c r="C1336" s="83"/>
      <c r="D1336" s="94"/>
      <c r="E1336" s="97"/>
      <c r="G1336" s="80">
        <f t="shared" si="61"/>
        <v>0</v>
      </c>
      <c r="H1336" s="80">
        <f t="shared" si="62"/>
        <v>0</v>
      </c>
    </row>
    <row r="1337" spans="2:8" ht="20.100000000000001" customHeight="1" x14ac:dyDescent="0.3">
      <c r="B1337" s="89">
        <f t="shared" si="60"/>
        <v>0</v>
      </c>
      <c r="C1337" s="83"/>
      <c r="D1337" s="94"/>
      <c r="E1337" s="97"/>
      <c r="G1337" s="80">
        <f t="shared" si="61"/>
        <v>0</v>
      </c>
      <c r="H1337" s="80">
        <f t="shared" si="62"/>
        <v>0</v>
      </c>
    </row>
    <row r="1338" spans="2:8" ht="20.100000000000001" customHeight="1" x14ac:dyDescent="0.3">
      <c r="B1338" s="89">
        <f t="shared" si="60"/>
        <v>0</v>
      </c>
      <c r="C1338" s="83"/>
      <c r="D1338" s="94"/>
      <c r="E1338" s="97"/>
      <c r="G1338" s="80">
        <f t="shared" si="61"/>
        <v>0</v>
      </c>
      <c r="H1338" s="80">
        <f t="shared" si="62"/>
        <v>0</v>
      </c>
    </row>
    <row r="1339" spans="2:8" ht="20.100000000000001" customHeight="1" x14ac:dyDescent="0.3">
      <c r="B1339" s="89">
        <f t="shared" si="60"/>
        <v>0</v>
      </c>
      <c r="C1339" s="83"/>
      <c r="D1339" s="94"/>
      <c r="E1339" s="97"/>
      <c r="G1339" s="80">
        <f t="shared" si="61"/>
        <v>0</v>
      </c>
      <c r="H1339" s="80">
        <f t="shared" si="62"/>
        <v>0</v>
      </c>
    </row>
    <row r="1340" spans="2:8" ht="20.100000000000001" customHeight="1" x14ac:dyDescent="0.3">
      <c r="B1340" s="89">
        <f t="shared" si="60"/>
        <v>0</v>
      </c>
      <c r="C1340" s="83"/>
      <c r="D1340" s="94"/>
      <c r="E1340" s="97"/>
      <c r="G1340" s="80">
        <f t="shared" si="61"/>
        <v>0</v>
      </c>
      <c r="H1340" s="80">
        <f t="shared" si="62"/>
        <v>0</v>
      </c>
    </row>
    <row r="1341" spans="2:8" ht="20.100000000000001" customHeight="1" x14ac:dyDescent="0.3">
      <c r="B1341" s="89">
        <f t="shared" si="60"/>
        <v>0</v>
      </c>
      <c r="C1341" s="83"/>
      <c r="D1341" s="94"/>
      <c r="E1341" s="97"/>
      <c r="G1341" s="80">
        <f t="shared" si="61"/>
        <v>0</v>
      </c>
      <c r="H1341" s="80">
        <f t="shared" si="62"/>
        <v>0</v>
      </c>
    </row>
    <row r="1342" spans="2:8" ht="20.100000000000001" customHeight="1" x14ac:dyDescent="0.3">
      <c r="B1342" s="89">
        <f t="shared" si="60"/>
        <v>0</v>
      </c>
      <c r="C1342" s="83"/>
      <c r="D1342" s="94"/>
      <c r="E1342" s="97"/>
      <c r="G1342" s="80">
        <f t="shared" si="61"/>
        <v>0</v>
      </c>
      <c r="H1342" s="80">
        <f t="shared" si="62"/>
        <v>0</v>
      </c>
    </row>
    <row r="1343" spans="2:8" ht="20.100000000000001" customHeight="1" x14ac:dyDescent="0.3">
      <c r="B1343" s="89">
        <f t="shared" si="60"/>
        <v>0</v>
      </c>
      <c r="C1343" s="83"/>
      <c r="D1343" s="94"/>
      <c r="E1343" s="97"/>
      <c r="G1343" s="80">
        <f t="shared" si="61"/>
        <v>0</v>
      </c>
      <c r="H1343" s="80">
        <f t="shared" si="62"/>
        <v>0</v>
      </c>
    </row>
    <row r="1344" spans="2:8" ht="20.100000000000001" customHeight="1" x14ac:dyDescent="0.3">
      <c r="B1344" s="89">
        <f t="shared" si="60"/>
        <v>0</v>
      </c>
      <c r="C1344" s="83"/>
      <c r="D1344" s="94"/>
      <c r="E1344" s="97"/>
      <c r="G1344" s="80">
        <f t="shared" si="61"/>
        <v>0</v>
      </c>
      <c r="H1344" s="80">
        <f t="shared" si="62"/>
        <v>0</v>
      </c>
    </row>
    <row r="1345" spans="2:8" ht="20.100000000000001" customHeight="1" x14ac:dyDescent="0.3">
      <c r="B1345" s="89">
        <f t="shared" si="60"/>
        <v>0</v>
      </c>
      <c r="C1345" s="83"/>
      <c r="D1345" s="94"/>
      <c r="E1345" s="97"/>
      <c r="G1345" s="80">
        <f t="shared" si="61"/>
        <v>0</v>
      </c>
      <c r="H1345" s="80">
        <f t="shared" si="62"/>
        <v>0</v>
      </c>
    </row>
    <row r="1346" spans="2:8" ht="20.100000000000001" customHeight="1" x14ac:dyDescent="0.3">
      <c r="B1346" s="89">
        <f t="shared" si="60"/>
        <v>0</v>
      </c>
      <c r="C1346" s="83"/>
      <c r="D1346" s="94"/>
      <c r="E1346" s="97"/>
      <c r="G1346" s="80">
        <f t="shared" si="61"/>
        <v>0</v>
      </c>
      <c r="H1346" s="80">
        <f t="shared" si="62"/>
        <v>0</v>
      </c>
    </row>
    <row r="1347" spans="2:8" ht="20.100000000000001" customHeight="1" x14ac:dyDescent="0.3">
      <c r="B1347" s="89">
        <f t="shared" si="60"/>
        <v>0</v>
      </c>
      <c r="C1347" s="83"/>
      <c r="D1347" s="94"/>
      <c r="E1347" s="97"/>
      <c r="G1347" s="80">
        <f t="shared" si="61"/>
        <v>0</v>
      </c>
      <c r="H1347" s="80">
        <f t="shared" si="62"/>
        <v>0</v>
      </c>
    </row>
    <row r="1348" spans="2:8" ht="20.100000000000001" customHeight="1" x14ac:dyDescent="0.3">
      <c r="B1348" s="89">
        <f t="shared" si="60"/>
        <v>0</v>
      </c>
      <c r="C1348" s="83"/>
      <c r="D1348" s="94"/>
      <c r="E1348" s="97"/>
      <c r="G1348" s="80">
        <f t="shared" si="61"/>
        <v>0</v>
      </c>
      <c r="H1348" s="80">
        <f t="shared" si="62"/>
        <v>0</v>
      </c>
    </row>
    <row r="1349" spans="2:8" ht="20.100000000000001" customHeight="1" x14ac:dyDescent="0.3">
      <c r="B1349" s="89">
        <f t="shared" ref="B1349:B1412" si="63">C1349</f>
        <v>0</v>
      </c>
      <c r="C1349" s="83"/>
      <c r="D1349" s="94"/>
      <c r="E1349" s="97"/>
      <c r="G1349" s="80">
        <f t="shared" ref="G1349:G1412" si="64">IF(C1349&lt;&gt;"",1,0)</f>
        <v>0</v>
      </c>
      <c r="H1349" s="80">
        <f t="shared" ref="H1349:H1412" si="65">IF(G1349=1,IF(D1349="ano",1,0),0)</f>
        <v>0</v>
      </c>
    </row>
    <row r="1350" spans="2:8" ht="20.100000000000001" customHeight="1" x14ac:dyDescent="0.3">
      <c r="B1350" s="89">
        <f t="shared" si="63"/>
        <v>0</v>
      </c>
      <c r="C1350" s="83"/>
      <c r="D1350" s="94"/>
      <c r="E1350" s="97"/>
      <c r="G1350" s="80">
        <f t="shared" si="64"/>
        <v>0</v>
      </c>
      <c r="H1350" s="80">
        <f t="shared" si="65"/>
        <v>0</v>
      </c>
    </row>
    <row r="1351" spans="2:8" ht="20.100000000000001" customHeight="1" x14ac:dyDescent="0.3">
      <c r="B1351" s="89">
        <f t="shared" si="63"/>
        <v>0</v>
      </c>
      <c r="C1351" s="83"/>
      <c r="D1351" s="94"/>
      <c r="E1351" s="97"/>
      <c r="G1351" s="80">
        <f t="shared" si="64"/>
        <v>0</v>
      </c>
      <c r="H1351" s="80">
        <f t="shared" si="65"/>
        <v>0</v>
      </c>
    </row>
    <row r="1352" spans="2:8" ht="20.100000000000001" customHeight="1" x14ac:dyDescent="0.3">
      <c r="B1352" s="89">
        <f t="shared" si="63"/>
        <v>0</v>
      </c>
      <c r="C1352" s="83"/>
      <c r="D1352" s="94"/>
      <c r="E1352" s="97"/>
      <c r="G1352" s="80">
        <f t="shared" si="64"/>
        <v>0</v>
      </c>
      <c r="H1352" s="80">
        <f t="shared" si="65"/>
        <v>0</v>
      </c>
    </row>
    <row r="1353" spans="2:8" ht="20.100000000000001" customHeight="1" x14ac:dyDescent="0.3">
      <c r="B1353" s="89">
        <f t="shared" si="63"/>
        <v>0</v>
      </c>
      <c r="C1353" s="83"/>
      <c r="D1353" s="94"/>
      <c r="E1353" s="97"/>
      <c r="G1353" s="80">
        <f t="shared" si="64"/>
        <v>0</v>
      </c>
      <c r="H1353" s="80">
        <f t="shared" si="65"/>
        <v>0</v>
      </c>
    </row>
    <row r="1354" spans="2:8" ht="20.100000000000001" customHeight="1" x14ac:dyDescent="0.3">
      <c r="B1354" s="89">
        <f t="shared" si="63"/>
        <v>0</v>
      </c>
      <c r="C1354" s="83"/>
      <c r="D1354" s="94"/>
      <c r="E1354" s="97"/>
      <c r="G1354" s="80">
        <f t="shared" si="64"/>
        <v>0</v>
      </c>
      <c r="H1354" s="80">
        <f t="shared" si="65"/>
        <v>0</v>
      </c>
    </row>
    <row r="1355" spans="2:8" ht="20.100000000000001" customHeight="1" x14ac:dyDescent="0.3">
      <c r="B1355" s="89">
        <f t="shared" si="63"/>
        <v>0</v>
      </c>
      <c r="C1355" s="83"/>
      <c r="D1355" s="94"/>
      <c r="E1355" s="97"/>
      <c r="G1355" s="80">
        <f t="shared" si="64"/>
        <v>0</v>
      </c>
      <c r="H1355" s="80">
        <f t="shared" si="65"/>
        <v>0</v>
      </c>
    </row>
    <row r="1356" spans="2:8" ht="20.100000000000001" customHeight="1" x14ac:dyDescent="0.3">
      <c r="B1356" s="89">
        <f t="shared" si="63"/>
        <v>0</v>
      </c>
      <c r="C1356" s="83"/>
      <c r="D1356" s="94"/>
      <c r="E1356" s="97"/>
      <c r="G1356" s="80">
        <f t="shared" si="64"/>
        <v>0</v>
      </c>
      <c r="H1356" s="80">
        <f t="shared" si="65"/>
        <v>0</v>
      </c>
    </row>
    <row r="1357" spans="2:8" ht="20.100000000000001" customHeight="1" x14ac:dyDescent="0.3">
      <c r="B1357" s="89">
        <f t="shared" si="63"/>
        <v>0</v>
      </c>
      <c r="C1357" s="83"/>
      <c r="D1357" s="94"/>
      <c r="E1357" s="97"/>
      <c r="G1357" s="80">
        <f t="shared" si="64"/>
        <v>0</v>
      </c>
      <c r="H1357" s="80">
        <f t="shared" si="65"/>
        <v>0</v>
      </c>
    </row>
    <row r="1358" spans="2:8" ht="20.100000000000001" customHeight="1" x14ac:dyDescent="0.3">
      <c r="B1358" s="89">
        <f t="shared" si="63"/>
        <v>0</v>
      </c>
      <c r="C1358" s="83"/>
      <c r="D1358" s="94"/>
      <c r="E1358" s="97"/>
      <c r="G1358" s="80">
        <f t="shared" si="64"/>
        <v>0</v>
      </c>
      <c r="H1358" s="80">
        <f t="shared" si="65"/>
        <v>0</v>
      </c>
    </row>
    <row r="1359" spans="2:8" ht="20.100000000000001" customHeight="1" x14ac:dyDescent="0.3">
      <c r="B1359" s="89">
        <f t="shared" si="63"/>
        <v>0</v>
      </c>
      <c r="C1359" s="83"/>
      <c r="D1359" s="94"/>
      <c r="E1359" s="97"/>
      <c r="G1359" s="80">
        <f t="shared" si="64"/>
        <v>0</v>
      </c>
      <c r="H1359" s="80">
        <f t="shared" si="65"/>
        <v>0</v>
      </c>
    </row>
    <row r="1360" spans="2:8" ht="20.100000000000001" customHeight="1" x14ac:dyDescent="0.3">
      <c r="B1360" s="89">
        <f t="shared" si="63"/>
        <v>0</v>
      </c>
      <c r="C1360" s="83"/>
      <c r="D1360" s="94"/>
      <c r="E1360" s="97"/>
      <c r="G1360" s="80">
        <f t="shared" si="64"/>
        <v>0</v>
      </c>
      <c r="H1360" s="80">
        <f t="shared" si="65"/>
        <v>0</v>
      </c>
    </row>
    <row r="1361" spans="2:8" ht="20.100000000000001" customHeight="1" x14ac:dyDescent="0.3">
      <c r="B1361" s="89">
        <f t="shared" si="63"/>
        <v>0</v>
      </c>
      <c r="C1361" s="83"/>
      <c r="D1361" s="94"/>
      <c r="E1361" s="97"/>
      <c r="G1361" s="80">
        <f t="shared" si="64"/>
        <v>0</v>
      </c>
      <c r="H1361" s="80">
        <f t="shared" si="65"/>
        <v>0</v>
      </c>
    </row>
    <row r="1362" spans="2:8" ht="20.100000000000001" customHeight="1" x14ac:dyDescent="0.3">
      <c r="B1362" s="89">
        <f t="shared" si="63"/>
        <v>0</v>
      </c>
      <c r="C1362" s="83"/>
      <c r="D1362" s="94"/>
      <c r="E1362" s="97"/>
      <c r="G1362" s="80">
        <f t="shared" si="64"/>
        <v>0</v>
      </c>
      <c r="H1362" s="80">
        <f t="shared" si="65"/>
        <v>0</v>
      </c>
    </row>
    <row r="1363" spans="2:8" ht="20.100000000000001" customHeight="1" x14ac:dyDescent="0.3">
      <c r="B1363" s="89">
        <f t="shared" si="63"/>
        <v>0</v>
      </c>
      <c r="C1363" s="83"/>
      <c r="D1363" s="94"/>
      <c r="E1363" s="97"/>
      <c r="G1363" s="80">
        <f t="shared" si="64"/>
        <v>0</v>
      </c>
      <c r="H1363" s="80">
        <f t="shared" si="65"/>
        <v>0</v>
      </c>
    </row>
    <row r="1364" spans="2:8" ht="20.100000000000001" customHeight="1" x14ac:dyDescent="0.3">
      <c r="B1364" s="89">
        <f t="shared" si="63"/>
        <v>0</v>
      </c>
      <c r="C1364" s="83"/>
      <c r="D1364" s="94"/>
      <c r="E1364" s="97"/>
      <c r="G1364" s="80">
        <f t="shared" si="64"/>
        <v>0</v>
      </c>
      <c r="H1364" s="80">
        <f t="shared" si="65"/>
        <v>0</v>
      </c>
    </row>
    <row r="1365" spans="2:8" ht="20.100000000000001" customHeight="1" x14ac:dyDescent="0.3">
      <c r="B1365" s="89">
        <f t="shared" si="63"/>
        <v>0</v>
      </c>
      <c r="C1365" s="83"/>
      <c r="D1365" s="94"/>
      <c r="E1365" s="97"/>
      <c r="G1365" s="80">
        <f t="shared" si="64"/>
        <v>0</v>
      </c>
      <c r="H1365" s="80">
        <f t="shared" si="65"/>
        <v>0</v>
      </c>
    </row>
    <row r="1366" spans="2:8" ht="20.100000000000001" customHeight="1" x14ac:dyDescent="0.3">
      <c r="B1366" s="89">
        <f t="shared" si="63"/>
        <v>0</v>
      </c>
      <c r="C1366" s="83"/>
      <c r="D1366" s="94"/>
      <c r="E1366" s="97"/>
      <c r="G1366" s="80">
        <f t="shared" si="64"/>
        <v>0</v>
      </c>
      <c r="H1366" s="80">
        <f t="shared" si="65"/>
        <v>0</v>
      </c>
    </row>
    <row r="1367" spans="2:8" ht="20.100000000000001" customHeight="1" x14ac:dyDescent="0.3">
      <c r="B1367" s="89">
        <f t="shared" si="63"/>
        <v>0</v>
      </c>
      <c r="C1367" s="83"/>
      <c r="D1367" s="94"/>
      <c r="E1367" s="97"/>
      <c r="G1367" s="80">
        <f t="shared" si="64"/>
        <v>0</v>
      </c>
      <c r="H1367" s="80">
        <f t="shared" si="65"/>
        <v>0</v>
      </c>
    </row>
    <row r="1368" spans="2:8" ht="20.100000000000001" customHeight="1" x14ac:dyDescent="0.3">
      <c r="B1368" s="89">
        <f t="shared" si="63"/>
        <v>0</v>
      </c>
      <c r="C1368" s="83"/>
      <c r="D1368" s="94"/>
      <c r="E1368" s="97"/>
      <c r="G1368" s="80">
        <f t="shared" si="64"/>
        <v>0</v>
      </c>
      <c r="H1368" s="80">
        <f t="shared" si="65"/>
        <v>0</v>
      </c>
    </row>
    <row r="1369" spans="2:8" ht="20.100000000000001" customHeight="1" x14ac:dyDescent="0.3">
      <c r="B1369" s="89">
        <f t="shared" si="63"/>
        <v>0</v>
      </c>
      <c r="C1369" s="83"/>
      <c r="D1369" s="94"/>
      <c r="E1369" s="97"/>
      <c r="G1369" s="80">
        <f t="shared" si="64"/>
        <v>0</v>
      </c>
      <c r="H1369" s="80">
        <f t="shared" si="65"/>
        <v>0</v>
      </c>
    </row>
    <row r="1370" spans="2:8" ht="20.100000000000001" customHeight="1" x14ac:dyDescent="0.3">
      <c r="B1370" s="89">
        <f t="shared" si="63"/>
        <v>0</v>
      </c>
      <c r="C1370" s="83"/>
      <c r="D1370" s="94"/>
      <c r="E1370" s="97"/>
      <c r="G1370" s="80">
        <f t="shared" si="64"/>
        <v>0</v>
      </c>
      <c r="H1370" s="80">
        <f t="shared" si="65"/>
        <v>0</v>
      </c>
    </row>
    <row r="1371" spans="2:8" ht="20.100000000000001" customHeight="1" x14ac:dyDescent="0.3">
      <c r="B1371" s="89">
        <f t="shared" si="63"/>
        <v>0</v>
      </c>
      <c r="C1371" s="83"/>
      <c r="D1371" s="94"/>
      <c r="E1371" s="97"/>
      <c r="G1371" s="80">
        <f t="shared" si="64"/>
        <v>0</v>
      </c>
      <c r="H1371" s="80">
        <f t="shared" si="65"/>
        <v>0</v>
      </c>
    </row>
    <row r="1372" spans="2:8" ht="20.100000000000001" customHeight="1" x14ac:dyDescent="0.3">
      <c r="B1372" s="89">
        <f t="shared" si="63"/>
        <v>0</v>
      </c>
      <c r="C1372" s="83"/>
      <c r="D1372" s="94"/>
      <c r="E1372" s="97"/>
      <c r="G1372" s="80">
        <f t="shared" si="64"/>
        <v>0</v>
      </c>
      <c r="H1372" s="80">
        <f t="shared" si="65"/>
        <v>0</v>
      </c>
    </row>
    <row r="1373" spans="2:8" ht="20.100000000000001" customHeight="1" x14ac:dyDescent="0.3">
      <c r="B1373" s="89">
        <f t="shared" si="63"/>
        <v>0</v>
      </c>
      <c r="C1373" s="83"/>
      <c r="D1373" s="94"/>
      <c r="E1373" s="97"/>
      <c r="G1373" s="80">
        <f t="shared" si="64"/>
        <v>0</v>
      </c>
      <c r="H1373" s="80">
        <f t="shared" si="65"/>
        <v>0</v>
      </c>
    </row>
    <row r="1374" spans="2:8" ht="20.100000000000001" customHeight="1" x14ac:dyDescent="0.3">
      <c r="B1374" s="89">
        <f t="shared" si="63"/>
        <v>0</v>
      </c>
      <c r="C1374" s="83"/>
      <c r="D1374" s="94"/>
      <c r="E1374" s="97"/>
      <c r="G1374" s="80">
        <f t="shared" si="64"/>
        <v>0</v>
      </c>
      <c r="H1374" s="80">
        <f t="shared" si="65"/>
        <v>0</v>
      </c>
    </row>
    <row r="1375" spans="2:8" ht="20.100000000000001" customHeight="1" x14ac:dyDescent="0.3">
      <c r="B1375" s="89">
        <f t="shared" si="63"/>
        <v>0</v>
      </c>
      <c r="C1375" s="83"/>
      <c r="D1375" s="94"/>
      <c r="E1375" s="97"/>
      <c r="G1375" s="80">
        <f t="shared" si="64"/>
        <v>0</v>
      </c>
      <c r="H1375" s="80">
        <f t="shared" si="65"/>
        <v>0</v>
      </c>
    </row>
    <row r="1376" spans="2:8" ht="20.100000000000001" customHeight="1" x14ac:dyDescent="0.3">
      <c r="B1376" s="89">
        <f t="shared" si="63"/>
        <v>0</v>
      </c>
      <c r="C1376" s="83"/>
      <c r="D1376" s="94"/>
      <c r="E1376" s="97"/>
      <c r="G1376" s="80">
        <f t="shared" si="64"/>
        <v>0</v>
      </c>
      <c r="H1376" s="80">
        <f t="shared" si="65"/>
        <v>0</v>
      </c>
    </row>
    <row r="1377" spans="2:8" ht="20.100000000000001" customHeight="1" x14ac:dyDescent="0.3">
      <c r="B1377" s="89">
        <f t="shared" si="63"/>
        <v>0</v>
      </c>
      <c r="C1377" s="83"/>
      <c r="D1377" s="94"/>
      <c r="E1377" s="97"/>
      <c r="G1377" s="80">
        <f t="shared" si="64"/>
        <v>0</v>
      </c>
      <c r="H1377" s="80">
        <f t="shared" si="65"/>
        <v>0</v>
      </c>
    </row>
    <row r="1378" spans="2:8" ht="20.100000000000001" customHeight="1" x14ac:dyDescent="0.3">
      <c r="B1378" s="89">
        <f t="shared" si="63"/>
        <v>0</v>
      </c>
      <c r="C1378" s="83"/>
      <c r="D1378" s="94"/>
      <c r="E1378" s="97"/>
      <c r="G1378" s="80">
        <f t="shared" si="64"/>
        <v>0</v>
      </c>
      <c r="H1378" s="80">
        <f t="shared" si="65"/>
        <v>0</v>
      </c>
    </row>
    <row r="1379" spans="2:8" ht="20.100000000000001" customHeight="1" x14ac:dyDescent="0.3">
      <c r="B1379" s="89">
        <f t="shared" si="63"/>
        <v>0</v>
      </c>
      <c r="C1379" s="83"/>
      <c r="D1379" s="94"/>
      <c r="E1379" s="97"/>
      <c r="G1379" s="80">
        <f t="shared" si="64"/>
        <v>0</v>
      </c>
      <c r="H1379" s="80">
        <f t="shared" si="65"/>
        <v>0</v>
      </c>
    </row>
    <row r="1380" spans="2:8" ht="20.100000000000001" customHeight="1" x14ac:dyDescent="0.3">
      <c r="B1380" s="89">
        <f t="shared" si="63"/>
        <v>0</v>
      </c>
      <c r="C1380" s="83"/>
      <c r="D1380" s="94"/>
      <c r="E1380" s="97"/>
      <c r="G1380" s="80">
        <f t="shared" si="64"/>
        <v>0</v>
      </c>
      <c r="H1380" s="80">
        <f t="shared" si="65"/>
        <v>0</v>
      </c>
    </row>
    <row r="1381" spans="2:8" ht="20.100000000000001" customHeight="1" x14ac:dyDescent="0.3">
      <c r="B1381" s="89">
        <f t="shared" si="63"/>
        <v>0</v>
      </c>
      <c r="C1381" s="83"/>
      <c r="D1381" s="94"/>
      <c r="E1381" s="97"/>
      <c r="G1381" s="80">
        <f t="shared" si="64"/>
        <v>0</v>
      </c>
      <c r="H1381" s="80">
        <f t="shared" si="65"/>
        <v>0</v>
      </c>
    </row>
    <row r="1382" spans="2:8" ht="20.100000000000001" customHeight="1" x14ac:dyDescent="0.3">
      <c r="B1382" s="89">
        <f t="shared" si="63"/>
        <v>0</v>
      </c>
      <c r="C1382" s="83"/>
      <c r="D1382" s="94"/>
      <c r="E1382" s="97"/>
      <c r="G1382" s="80">
        <f t="shared" si="64"/>
        <v>0</v>
      </c>
      <c r="H1382" s="80">
        <f t="shared" si="65"/>
        <v>0</v>
      </c>
    </row>
    <row r="1383" spans="2:8" ht="20.100000000000001" customHeight="1" x14ac:dyDescent="0.3">
      <c r="B1383" s="89">
        <f t="shared" si="63"/>
        <v>0</v>
      </c>
      <c r="C1383" s="83"/>
      <c r="D1383" s="94"/>
      <c r="E1383" s="97"/>
      <c r="G1383" s="80">
        <f t="shared" si="64"/>
        <v>0</v>
      </c>
      <c r="H1383" s="80">
        <f t="shared" si="65"/>
        <v>0</v>
      </c>
    </row>
    <row r="1384" spans="2:8" ht="20.100000000000001" customHeight="1" x14ac:dyDescent="0.3">
      <c r="B1384" s="89">
        <f t="shared" si="63"/>
        <v>0</v>
      </c>
      <c r="C1384" s="83"/>
      <c r="D1384" s="94"/>
      <c r="E1384" s="97"/>
      <c r="G1384" s="80">
        <f t="shared" si="64"/>
        <v>0</v>
      </c>
      <c r="H1384" s="80">
        <f t="shared" si="65"/>
        <v>0</v>
      </c>
    </row>
    <row r="1385" spans="2:8" ht="20.100000000000001" customHeight="1" x14ac:dyDescent="0.3">
      <c r="B1385" s="89">
        <f t="shared" si="63"/>
        <v>0</v>
      </c>
      <c r="C1385" s="83"/>
      <c r="D1385" s="94"/>
      <c r="E1385" s="97"/>
      <c r="G1385" s="80">
        <f t="shared" si="64"/>
        <v>0</v>
      </c>
      <c r="H1385" s="80">
        <f t="shared" si="65"/>
        <v>0</v>
      </c>
    </row>
    <row r="1386" spans="2:8" ht="20.100000000000001" customHeight="1" x14ac:dyDescent="0.3">
      <c r="B1386" s="89">
        <f t="shared" si="63"/>
        <v>0</v>
      </c>
      <c r="C1386" s="83"/>
      <c r="D1386" s="94"/>
      <c r="E1386" s="97"/>
      <c r="G1386" s="80">
        <f t="shared" si="64"/>
        <v>0</v>
      </c>
      <c r="H1386" s="80">
        <f t="shared" si="65"/>
        <v>0</v>
      </c>
    </row>
    <row r="1387" spans="2:8" ht="20.100000000000001" customHeight="1" x14ac:dyDescent="0.3">
      <c r="B1387" s="89">
        <f t="shared" si="63"/>
        <v>0</v>
      </c>
      <c r="C1387" s="83"/>
      <c r="D1387" s="94"/>
      <c r="E1387" s="97"/>
      <c r="G1387" s="80">
        <f t="shared" si="64"/>
        <v>0</v>
      </c>
      <c r="H1387" s="80">
        <f t="shared" si="65"/>
        <v>0</v>
      </c>
    </row>
    <row r="1388" spans="2:8" ht="20.100000000000001" customHeight="1" x14ac:dyDescent="0.3">
      <c r="B1388" s="89">
        <f t="shared" si="63"/>
        <v>0</v>
      </c>
      <c r="C1388" s="83"/>
      <c r="D1388" s="94"/>
      <c r="E1388" s="97"/>
      <c r="G1388" s="80">
        <f t="shared" si="64"/>
        <v>0</v>
      </c>
      <c r="H1388" s="80">
        <f t="shared" si="65"/>
        <v>0</v>
      </c>
    </row>
    <row r="1389" spans="2:8" ht="20.100000000000001" customHeight="1" x14ac:dyDescent="0.3">
      <c r="B1389" s="89">
        <f t="shared" si="63"/>
        <v>0</v>
      </c>
      <c r="C1389" s="83"/>
      <c r="D1389" s="94"/>
      <c r="E1389" s="97"/>
      <c r="G1389" s="80">
        <f t="shared" si="64"/>
        <v>0</v>
      </c>
      <c r="H1389" s="80">
        <f t="shared" si="65"/>
        <v>0</v>
      </c>
    </row>
    <row r="1390" spans="2:8" ht="20.100000000000001" customHeight="1" x14ac:dyDescent="0.3">
      <c r="B1390" s="89">
        <f t="shared" si="63"/>
        <v>0</v>
      </c>
      <c r="C1390" s="83"/>
      <c r="D1390" s="94"/>
      <c r="E1390" s="97"/>
      <c r="G1390" s="80">
        <f t="shared" si="64"/>
        <v>0</v>
      </c>
      <c r="H1390" s="80">
        <f t="shared" si="65"/>
        <v>0</v>
      </c>
    </row>
    <row r="1391" spans="2:8" ht="20.100000000000001" customHeight="1" x14ac:dyDescent="0.3">
      <c r="B1391" s="89">
        <f t="shared" si="63"/>
        <v>0</v>
      </c>
      <c r="C1391" s="83"/>
      <c r="D1391" s="94"/>
      <c r="E1391" s="97"/>
      <c r="G1391" s="80">
        <f t="shared" si="64"/>
        <v>0</v>
      </c>
      <c r="H1391" s="80">
        <f t="shared" si="65"/>
        <v>0</v>
      </c>
    </row>
    <row r="1392" spans="2:8" ht="20.100000000000001" customHeight="1" x14ac:dyDescent="0.3">
      <c r="B1392" s="89">
        <f t="shared" si="63"/>
        <v>0</v>
      </c>
      <c r="C1392" s="83"/>
      <c r="D1392" s="94"/>
      <c r="E1392" s="97"/>
      <c r="G1392" s="80">
        <f t="shared" si="64"/>
        <v>0</v>
      </c>
      <c r="H1392" s="80">
        <f t="shared" si="65"/>
        <v>0</v>
      </c>
    </row>
    <row r="1393" spans="2:8" ht="20.100000000000001" customHeight="1" x14ac:dyDescent="0.3">
      <c r="B1393" s="89">
        <f t="shared" si="63"/>
        <v>0</v>
      </c>
      <c r="C1393" s="83"/>
      <c r="D1393" s="94"/>
      <c r="E1393" s="97"/>
      <c r="G1393" s="80">
        <f t="shared" si="64"/>
        <v>0</v>
      </c>
      <c r="H1393" s="80">
        <f t="shared" si="65"/>
        <v>0</v>
      </c>
    </row>
    <row r="1394" spans="2:8" ht="20.100000000000001" customHeight="1" x14ac:dyDescent="0.3">
      <c r="B1394" s="89">
        <f t="shared" si="63"/>
        <v>0</v>
      </c>
      <c r="C1394" s="83"/>
      <c r="D1394" s="94"/>
      <c r="E1394" s="97"/>
      <c r="G1394" s="80">
        <f t="shared" si="64"/>
        <v>0</v>
      </c>
      <c r="H1394" s="80">
        <f t="shared" si="65"/>
        <v>0</v>
      </c>
    </row>
    <row r="1395" spans="2:8" ht="20.100000000000001" customHeight="1" x14ac:dyDescent="0.3">
      <c r="B1395" s="89">
        <f t="shared" si="63"/>
        <v>0</v>
      </c>
      <c r="C1395" s="83"/>
      <c r="D1395" s="94"/>
      <c r="E1395" s="97"/>
      <c r="G1395" s="80">
        <f t="shared" si="64"/>
        <v>0</v>
      </c>
      <c r="H1395" s="80">
        <f t="shared" si="65"/>
        <v>0</v>
      </c>
    </row>
    <row r="1396" spans="2:8" ht="20.100000000000001" customHeight="1" x14ac:dyDescent="0.3">
      <c r="B1396" s="89">
        <f t="shared" si="63"/>
        <v>0</v>
      </c>
      <c r="C1396" s="83"/>
      <c r="D1396" s="94"/>
      <c r="E1396" s="97"/>
      <c r="G1396" s="80">
        <f t="shared" si="64"/>
        <v>0</v>
      </c>
      <c r="H1396" s="80">
        <f t="shared" si="65"/>
        <v>0</v>
      </c>
    </row>
    <row r="1397" spans="2:8" ht="20.100000000000001" customHeight="1" x14ac:dyDescent="0.3">
      <c r="B1397" s="89">
        <f t="shared" si="63"/>
        <v>0</v>
      </c>
      <c r="C1397" s="83"/>
      <c r="D1397" s="94"/>
      <c r="E1397" s="97"/>
      <c r="G1397" s="80">
        <f t="shared" si="64"/>
        <v>0</v>
      </c>
      <c r="H1397" s="80">
        <f t="shared" si="65"/>
        <v>0</v>
      </c>
    </row>
    <row r="1398" spans="2:8" ht="20.100000000000001" customHeight="1" x14ac:dyDescent="0.3">
      <c r="B1398" s="89">
        <f t="shared" si="63"/>
        <v>0</v>
      </c>
      <c r="C1398" s="83"/>
      <c r="D1398" s="94"/>
      <c r="E1398" s="97"/>
      <c r="G1398" s="80">
        <f t="shared" si="64"/>
        <v>0</v>
      </c>
      <c r="H1398" s="80">
        <f t="shared" si="65"/>
        <v>0</v>
      </c>
    </row>
    <row r="1399" spans="2:8" ht="20.100000000000001" customHeight="1" x14ac:dyDescent="0.3">
      <c r="B1399" s="89">
        <f t="shared" si="63"/>
        <v>0</v>
      </c>
      <c r="C1399" s="83"/>
      <c r="D1399" s="94"/>
      <c r="E1399" s="97"/>
      <c r="G1399" s="80">
        <f t="shared" si="64"/>
        <v>0</v>
      </c>
      <c r="H1399" s="80">
        <f t="shared" si="65"/>
        <v>0</v>
      </c>
    </row>
    <row r="1400" spans="2:8" ht="20.100000000000001" customHeight="1" x14ac:dyDescent="0.3">
      <c r="B1400" s="89">
        <f t="shared" si="63"/>
        <v>0</v>
      </c>
      <c r="C1400" s="83"/>
      <c r="D1400" s="94"/>
      <c r="E1400" s="97"/>
      <c r="G1400" s="80">
        <f t="shared" si="64"/>
        <v>0</v>
      </c>
      <c r="H1400" s="80">
        <f t="shared" si="65"/>
        <v>0</v>
      </c>
    </row>
    <row r="1401" spans="2:8" ht="20.100000000000001" customHeight="1" x14ac:dyDescent="0.3">
      <c r="B1401" s="89">
        <f t="shared" si="63"/>
        <v>0</v>
      </c>
      <c r="C1401" s="83"/>
      <c r="D1401" s="94"/>
      <c r="E1401" s="97"/>
      <c r="G1401" s="80">
        <f t="shared" si="64"/>
        <v>0</v>
      </c>
      <c r="H1401" s="80">
        <f t="shared" si="65"/>
        <v>0</v>
      </c>
    </row>
    <row r="1402" spans="2:8" ht="20.100000000000001" customHeight="1" x14ac:dyDescent="0.3">
      <c r="B1402" s="89">
        <f t="shared" si="63"/>
        <v>0</v>
      </c>
      <c r="C1402" s="83"/>
      <c r="D1402" s="94"/>
      <c r="E1402" s="97"/>
      <c r="G1402" s="80">
        <f t="shared" si="64"/>
        <v>0</v>
      </c>
      <c r="H1402" s="80">
        <f t="shared" si="65"/>
        <v>0</v>
      </c>
    </row>
    <row r="1403" spans="2:8" ht="20.100000000000001" customHeight="1" x14ac:dyDescent="0.3">
      <c r="B1403" s="89">
        <f t="shared" si="63"/>
        <v>0</v>
      </c>
      <c r="C1403" s="83"/>
      <c r="D1403" s="94"/>
      <c r="E1403" s="97"/>
      <c r="G1403" s="80">
        <f t="shared" si="64"/>
        <v>0</v>
      </c>
      <c r="H1403" s="80">
        <f t="shared" si="65"/>
        <v>0</v>
      </c>
    </row>
    <row r="1404" spans="2:8" ht="20.100000000000001" customHeight="1" x14ac:dyDescent="0.3">
      <c r="B1404" s="89">
        <f t="shared" si="63"/>
        <v>0</v>
      </c>
      <c r="C1404" s="83"/>
      <c r="D1404" s="94"/>
      <c r="E1404" s="97"/>
      <c r="G1404" s="80">
        <f t="shared" si="64"/>
        <v>0</v>
      </c>
      <c r="H1404" s="80">
        <f t="shared" si="65"/>
        <v>0</v>
      </c>
    </row>
    <row r="1405" spans="2:8" ht="20.100000000000001" customHeight="1" x14ac:dyDescent="0.3">
      <c r="B1405" s="89">
        <f t="shared" si="63"/>
        <v>0</v>
      </c>
      <c r="C1405" s="83"/>
      <c r="D1405" s="94"/>
      <c r="E1405" s="97"/>
      <c r="G1405" s="80">
        <f t="shared" si="64"/>
        <v>0</v>
      </c>
      <c r="H1405" s="80">
        <f t="shared" si="65"/>
        <v>0</v>
      </c>
    </row>
    <row r="1406" spans="2:8" ht="20.100000000000001" customHeight="1" x14ac:dyDescent="0.3">
      <c r="B1406" s="89">
        <f t="shared" si="63"/>
        <v>0</v>
      </c>
      <c r="C1406" s="83"/>
      <c r="D1406" s="94"/>
      <c r="E1406" s="97"/>
      <c r="G1406" s="80">
        <f t="shared" si="64"/>
        <v>0</v>
      </c>
      <c r="H1406" s="80">
        <f t="shared" si="65"/>
        <v>0</v>
      </c>
    </row>
    <row r="1407" spans="2:8" ht="20.100000000000001" customHeight="1" x14ac:dyDescent="0.3">
      <c r="B1407" s="89">
        <f t="shared" si="63"/>
        <v>0</v>
      </c>
      <c r="C1407" s="83"/>
      <c r="D1407" s="94"/>
      <c r="E1407" s="97"/>
      <c r="G1407" s="80">
        <f t="shared" si="64"/>
        <v>0</v>
      </c>
      <c r="H1407" s="80">
        <f t="shared" si="65"/>
        <v>0</v>
      </c>
    </row>
    <row r="1408" spans="2:8" ht="20.100000000000001" customHeight="1" x14ac:dyDescent="0.3">
      <c r="B1408" s="89">
        <f t="shared" si="63"/>
        <v>0</v>
      </c>
      <c r="C1408" s="83"/>
      <c r="D1408" s="94"/>
      <c r="E1408" s="97"/>
      <c r="G1408" s="80">
        <f t="shared" si="64"/>
        <v>0</v>
      </c>
      <c r="H1408" s="80">
        <f t="shared" si="65"/>
        <v>0</v>
      </c>
    </row>
    <row r="1409" spans="2:8" ht="20.100000000000001" customHeight="1" x14ac:dyDescent="0.3">
      <c r="B1409" s="89">
        <f t="shared" si="63"/>
        <v>0</v>
      </c>
      <c r="C1409" s="83"/>
      <c r="D1409" s="94"/>
      <c r="E1409" s="97"/>
      <c r="G1409" s="80">
        <f t="shared" si="64"/>
        <v>0</v>
      </c>
      <c r="H1409" s="80">
        <f t="shared" si="65"/>
        <v>0</v>
      </c>
    </row>
    <row r="1410" spans="2:8" ht="20.100000000000001" customHeight="1" x14ac:dyDescent="0.3">
      <c r="B1410" s="89">
        <f t="shared" si="63"/>
        <v>0</v>
      </c>
      <c r="C1410" s="83"/>
      <c r="D1410" s="94"/>
      <c r="E1410" s="97"/>
      <c r="G1410" s="80">
        <f t="shared" si="64"/>
        <v>0</v>
      </c>
      <c r="H1410" s="80">
        <f t="shared" si="65"/>
        <v>0</v>
      </c>
    </row>
    <row r="1411" spans="2:8" ht="20.100000000000001" customHeight="1" x14ac:dyDescent="0.3">
      <c r="B1411" s="89">
        <f t="shared" si="63"/>
        <v>0</v>
      </c>
      <c r="C1411" s="83"/>
      <c r="D1411" s="94"/>
      <c r="E1411" s="97"/>
      <c r="G1411" s="80">
        <f t="shared" si="64"/>
        <v>0</v>
      </c>
      <c r="H1411" s="80">
        <f t="shared" si="65"/>
        <v>0</v>
      </c>
    </row>
    <row r="1412" spans="2:8" ht="20.100000000000001" customHeight="1" x14ac:dyDescent="0.3">
      <c r="B1412" s="89">
        <f t="shared" si="63"/>
        <v>0</v>
      </c>
      <c r="C1412" s="83"/>
      <c r="D1412" s="94"/>
      <c r="E1412" s="97"/>
      <c r="G1412" s="80">
        <f t="shared" si="64"/>
        <v>0</v>
      </c>
      <c r="H1412" s="80">
        <f t="shared" si="65"/>
        <v>0</v>
      </c>
    </row>
    <row r="1413" spans="2:8" ht="20.100000000000001" customHeight="1" x14ac:dyDescent="0.3">
      <c r="B1413" s="89">
        <f t="shared" ref="B1413:B1476" si="66">C1413</f>
        <v>0</v>
      </c>
      <c r="C1413" s="83"/>
      <c r="D1413" s="94"/>
      <c r="E1413" s="97"/>
      <c r="G1413" s="80">
        <f t="shared" ref="G1413:G1476" si="67">IF(C1413&lt;&gt;"",1,0)</f>
        <v>0</v>
      </c>
      <c r="H1413" s="80">
        <f t="shared" ref="H1413:H1476" si="68">IF(G1413=1,IF(D1413="ano",1,0),0)</f>
        <v>0</v>
      </c>
    </row>
    <row r="1414" spans="2:8" ht="20.100000000000001" customHeight="1" x14ac:dyDescent="0.3">
      <c r="B1414" s="89">
        <f t="shared" si="66"/>
        <v>0</v>
      </c>
      <c r="C1414" s="83"/>
      <c r="D1414" s="94"/>
      <c r="E1414" s="97"/>
      <c r="G1414" s="80">
        <f t="shared" si="67"/>
        <v>0</v>
      </c>
      <c r="H1414" s="80">
        <f t="shared" si="68"/>
        <v>0</v>
      </c>
    </row>
    <row r="1415" spans="2:8" ht="20.100000000000001" customHeight="1" x14ac:dyDescent="0.3">
      <c r="B1415" s="89">
        <f t="shared" si="66"/>
        <v>0</v>
      </c>
      <c r="C1415" s="83"/>
      <c r="D1415" s="94"/>
      <c r="E1415" s="97"/>
      <c r="G1415" s="80">
        <f t="shared" si="67"/>
        <v>0</v>
      </c>
      <c r="H1415" s="80">
        <f t="shared" si="68"/>
        <v>0</v>
      </c>
    </row>
    <row r="1416" spans="2:8" ht="20.100000000000001" customHeight="1" x14ac:dyDescent="0.3">
      <c r="B1416" s="89">
        <f t="shared" si="66"/>
        <v>0</v>
      </c>
      <c r="C1416" s="83"/>
      <c r="D1416" s="94"/>
      <c r="E1416" s="97"/>
      <c r="G1416" s="80">
        <f t="shared" si="67"/>
        <v>0</v>
      </c>
      <c r="H1416" s="80">
        <f t="shared" si="68"/>
        <v>0</v>
      </c>
    </row>
    <row r="1417" spans="2:8" ht="20.100000000000001" customHeight="1" x14ac:dyDescent="0.3">
      <c r="B1417" s="89">
        <f t="shared" si="66"/>
        <v>0</v>
      </c>
      <c r="C1417" s="83"/>
      <c r="D1417" s="94"/>
      <c r="E1417" s="97"/>
      <c r="G1417" s="80">
        <f t="shared" si="67"/>
        <v>0</v>
      </c>
      <c r="H1417" s="80">
        <f t="shared" si="68"/>
        <v>0</v>
      </c>
    </row>
    <row r="1418" spans="2:8" ht="20.100000000000001" customHeight="1" x14ac:dyDescent="0.3">
      <c r="B1418" s="89">
        <f t="shared" si="66"/>
        <v>0</v>
      </c>
      <c r="C1418" s="83"/>
      <c r="D1418" s="94"/>
      <c r="E1418" s="97"/>
      <c r="G1418" s="80">
        <f t="shared" si="67"/>
        <v>0</v>
      </c>
      <c r="H1418" s="80">
        <f t="shared" si="68"/>
        <v>0</v>
      </c>
    </row>
    <row r="1419" spans="2:8" ht="20.100000000000001" customHeight="1" x14ac:dyDescent="0.3">
      <c r="B1419" s="89">
        <f t="shared" si="66"/>
        <v>0</v>
      </c>
      <c r="C1419" s="83"/>
      <c r="D1419" s="94"/>
      <c r="E1419" s="97"/>
      <c r="G1419" s="80">
        <f t="shared" si="67"/>
        <v>0</v>
      </c>
      <c r="H1419" s="80">
        <f t="shared" si="68"/>
        <v>0</v>
      </c>
    </row>
    <row r="1420" spans="2:8" ht="20.100000000000001" customHeight="1" x14ac:dyDescent="0.3">
      <c r="B1420" s="89">
        <f t="shared" si="66"/>
        <v>0</v>
      </c>
      <c r="C1420" s="83"/>
      <c r="D1420" s="94"/>
      <c r="E1420" s="97"/>
      <c r="G1420" s="80">
        <f t="shared" si="67"/>
        <v>0</v>
      </c>
      <c r="H1420" s="80">
        <f t="shared" si="68"/>
        <v>0</v>
      </c>
    </row>
    <row r="1421" spans="2:8" ht="20.100000000000001" customHeight="1" x14ac:dyDescent="0.3">
      <c r="B1421" s="89">
        <f t="shared" si="66"/>
        <v>0</v>
      </c>
      <c r="C1421" s="83"/>
      <c r="D1421" s="94"/>
      <c r="E1421" s="97"/>
      <c r="G1421" s="80">
        <f t="shared" si="67"/>
        <v>0</v>
      </c>
      <c r="H1421" s="80">
        <f t="shared" si="68"/>
        <v>0</v>
      </c>
    </row>
    <row r="1422" spans="2:8" ht="20.100000000000001" customHeight="1" x14ac:dyDescent="0.3">
      <c r="B1422" s="89">
        <f t="shared" si="66"/>
        <v>0</v>
      </c>
      <c r="C1422" s="83"/>
      <c r="D1422" s="94"/>
      <c r="E1422" s="97"/>
      <c r="G1422" s="80">
        <f t="shared" si="67"/>
        <v>0</v>
      </c>
      <c r="H1422" s="80">
        <f t="shared" si="68"/>
        <v>0</v>
      </c>
    </row>
    <row r="1423" spans="2:8" ht="20.100000000000001" customHeight="1" x14ac:dyDescent="0.3">
      <c r="B1423" s="89">
        <f t="shared" si="66"/>
        <v>0</v>
      </c>
      <c r="C1423" s="83"/>
      <c r="D1423" s="94"/>
      <c r="E1423" s="97"/>
      <c r="G1423" s="80">
        <f t="shared" si="67"/>
        <v>0</v>
      </c>
      <c r="H1423" s="80">
        <f t="shared" si="68"/>
        <v>0</v>
      </c>
    </row>
    <row r="1424" spans="2:8" ht="20.100000000000001" customHeight="1" x14ac:dyDescent="0.3">
      <c r="B1424" s="89">
        <f t="shared" si="66"/>
        <v>0</v>
      </c>
      <c r="C1424" s="83"/>
      <c r="D1424" s="94"/>
      <c r="E1424" s="97"/>
      <c r="G1424" s="80">
        <f t="shared" si="67"/>
        <v>0</v>
      </c>
      <c r="H1424" s="80">
        <f t="shared" si="68"/>
        <v>0</v>
      </c>
    </row>
    <row r="1425" spans="2:8" ht="20.100000000000001" customHeight="1" x14ac:dyDescent="0.3">
      <c r="B1425" s="89">
        <f t="shared" si="66"/>
        <v>0</v>
      </c>
      <c r="C1425" s="83"/>
      <c r="D1425" s="94"/>
      <c r="E1425" s="97"/>
      <c r="G1425" s="80">
        <f t="shared" si="67"/>
        <v>0</v>
      </c>
      <c r="H1425" s="80">
        <f t="shared" si="68"/>
        <v>0</v>
      </c>
    </row>
    <row r="1426" spans="2:8" ht="20.100000000000001" customHeight="1" x14ac:dyDescent="0.3">
      <c r="B1426" s="89">
        <f t="shared" si="66"/>
        <v>0</v>
      </c>
      <c r="C1426" s="83"/>
      <c r="D1426" s="94"/>
      <c r="E1426" s="97"/>
      <c r="G1426" s="80">
        <f t="shared" si="67"/>
        <v>0</v>
      </c>
      <c r="H1426" s="80">
        <f t="shared" si="68"/>
        <v>0</v>
      </c>
    </row>
    <row r="1427" spans="2:8" ht="20.100000000000001" customHeight="1" x14ac:dyDescent="0.3">
      <c r="B1427" s="89">
        <f t="shared" si="66"/>
        <v>0</v>
      </c>
      <c r="C1427" s="83"/>
      <c r="D1427" s="94"/>
      <c r="E1427" s="97"/>
      <c r="G1427" s="80">
        <f t="shared" si="67"/>
        <v>0</v>
      </c>
      <c r="H1427" s="80">
        <f t="shared" si="68"/>
        <v>0</v>
      </c>
    </row>
    <row r="1428" spans="2:8" ht="20.100000000000001" customHeight="1" x14ac:dyDescent="0.3">
      <c r="B1428" s="89">
        <f t="shared" si="66"/>
        <v>0</v>
      </c>
      <c r="C1428" s="83"/>
      <c r="D1428" s="94"/>
      <c r="E1428" s="97"/>
      <c r="G1428" s="80">
        <f t="shared" si="67"/>
        <v>0</v>
      </c>
      <c r="H1428" s="80">
        <f t="shared" si="68"/>
        <v>0</v>
      </c>
    </row>
    <row r="1429" spans="2:8" ht="20.100000000000001" customHeight="1" x14ac:dyDescent="0.3">
      <c r="B1429" s="89">
        <f t="shared" si="66"/>
        <v>0</v>
      </c>
      <c r="C1429" s="83"/>
      <c r="D1429" s="94"/>
      <c r="E1429" s="97"/>
      <c r="G1429" s="80">
        <f t="shared" si="67"/>
        <v>0</v>
      </c>
      <c r="H1429" s="80">
        <f t="shared" si="68"/>
        <v>0</v>
      </c>
    </row>
    <row r="1430" spans="2:8" ht="20.100000000000001" customHeight="1" x14ac:dyDescent="0.3">
      <c r="B1430" s="89">
        <f t="shared" si="66"/>
        <v>0</v>
      </c>
      <c r="C1430" s="83"/>
      <c r="D1430" s="94"/>
      <c r="E1430" s="97"/>
      <c r="G1430" s="80">
        <f t="shared" si="67"/>
        <v>0</v>
      </c>
      <c r="H1430" s="80">
        <f t="shared" si="68"/>
        <v>0</v>
      </c>
    </row>
    <row r="1431" spans="2:8" ht="20.100000000000001" customHeight="1" x14ac:dyDescent="0.3">
      <c r="B1431" s="89">
        <f t="shared" si="66"/>
        <v>0</v>
      </c>
      <c r="C1431" s="83"/>
      <c r="D1431" s="94"/>
      <c r="E1431" s="97"/>
      <c r="G1431" s="80">
        <f t="shared" si="67"/>
        <v>0</v>
      </c>
      <c r="H1431" s="80">
        <f t="shared" si="68"/>
        <v>0</v>
      </c>
    </row>
    <row r="1432" spans="2:8" ht="20.100000000000001" customHeight="1" x14ac:dyDescent="0.3">
      <c r="B1432" s="89">
        <f t="shared" si="66"/>
        <v>0</v>
      </c>
      <c r="C1432" s="83"/>
      <c r="D1432" s="94"/>
      <c r="E1432" s="97"/>
      <c r="G1432" s="80">
        <f t="shared" si="67"/>
        <v>0</v>
      </c>
      <c r="H1432" s="80">
        <f t="shared" si="68"/>
        <v>0</v>
      </c>
    </row>
    <row r="1433" spans="2:8" ht="20.100000000000001" customHeight="1" x14ac:dyDescent="0.3">
      <c r="B1433" s="89">
        <f t="shared" si="66"/>
        <v>0</v>
      </c>
      <c r="C1433" s="83"/>
      <c r="D1433" s="94"/>
      <c r="E1433" s="97"/>
      <c r="G1433" s="80">
        <f t="shared" si="67"/>
        <v>0</v>
      </c>
      <c r="H1433" s="80">
        <f t="shared" si="68"/>
        <v>0</v>
      </c>
    </row>
    <row r="1434" spans="2:8" ht="20.100000000000001" customHeight="1" x14ac:dyDescent="0.3">
      <c r="B1434" s="89">
        <f t="shared" si="66"/>
        <v>0</v>
      </c>
      <c r="C1434" s="83"/>
      <c r="D1434" s="94"/>
      <c r="E1434" s="97"/>
      <c r="G1434" s="80">
        <f t="shared" si="67"/>
        <v>0</v>
      </c>
      <c r="H1434" s="80">
        <f t="shared" si="68"/>
        <v>0</v>
      </c>
    </row>
    <row r="1435" spans="2:8" ht="20.100000000000001" customHeight="1" x14ac:dyDescent="0.3">
      <c r="B1435" s="89">
        <f t="shared" si="66"/>
        <v>0</v>
      </c>
      <c r="C1435" s="83"/>
      <c r="D1435" s="94"/>
      <c r="E1435" s="97"/>
      <c r="G1435" s="80">
        <f t="shared" si="67"/>
        <v>0</v>
      </c>
      <c r="H1435" s="80">
        <f t="shared" si="68"/>
        <v>0</v>
      </c>
    </row>
    <row r="1436" spans="2:8" ht="20.100000000000001" customHeight="1" x14ac:dyDescent="0.3">
      <c r="B1436" s="89">
        <f t="shared" si="66"/>
        <v>0</v>
      </c>
      <c r="C1436" s="83"/>
      <c r="D1436" s="94"/>
      <c r="E1436" s="97"/>
      <c r="G1436" s="80">
        <f t="shared" si="67"/>
        <v>0</v>
      </c>
      <c r="H1436" s="80">
        <f t="shared" si="68"/>
        <v>0</v>
      </c>
    </row>
    <row r="1437" spans="2:8" ht="20.100000000000001" customHeight="1" x14ac:dyDescent="0.3">
      <c r="B1437" s="89">
        <f t="shared" si="66"/>
        <v>0</v>
      </c>
      <c r="C1437" s="83"/>
      <c r="D1437" s="94"/>
      <c r="E1437" s="97"/>
      <c r="G1437" s="80">
        <f t="shared" si="67"/>
        <v>0</v>
      </c>
      <c r="H1437" s="80">
        <f t="shared" si="68"/>
        <v>0</v>
      </c>
    </row>
    <row r="1438" spans="2:8" ht="20.100000000000001" customHeight="1" x14ac:dyDescent="0.3">
      <c r="B1438" s="89">
        <f t="shared" si="66"/>
        <v>0</v>
      </c>
      <c r="C1438" s="83"/>
      <c r="D1438" s="94"/>
      <c r="E1438" s="97"/>
      <c r="G1438" s="80">
        <f t="shared" si="67"/>
        <v>0</v>
      </c>
      <c r="H1438" s="80">
        <f t="shared" si="68"/>
        <v>0</v>
      </c>
    </row>
    <row r="1439" spans="2:8" ht="20.100000000000001" customHeight="1" x14ac:dyDescent="0.3">
      <c r="B1439" s="89">
        <f t="shared" si="66"/>
        <v>0</v>
      </c>
      <c r="C1439" s="83"/>
      <c r="D1439" s="94"/>
      <c r="E1439" s="97"/>
      <c r="G1439" s="80">
        <f t="shared" si="67"/>
        <v>0</v>
      </c>
      <c r="H1439" s="80">
        <f t="shared" si="68"/>
        <v>0</v>
      </c>
    </row>
    <row r="1440" spans="2:8" ht="20.100000000000001" customHeight="1" x14ac:dyDescent="0.3">
      <c r="B1440" s="89">
        <f t="shared" si="66"/>
        <v>0</v>
      </c>
      <c r="C1440" s="83"/>
      <c r="D1440" s="94"/>
      <c r="E1440" s="97"/>
      <c r="G1440" s="80">
        <f t="shared" si="67"/>
        <v>0</v>
      </c>
      <c r="H1440" s="80">
        <f t="shared" si="68"/>
        <v>0</v>
      </c>
    </row>
    <row r="1441" spans="2:8" ht="20.100000000000001" customHeight="1" x14ac:dyDescent="0.3">
      <c r="B1441" s="89">
        <f t="shared" si="66"/>
        <v>0</v>
      </c>
      <c r="C1441" s="83"/>
      <c r="D1441" s="94"/>
      <c r="E1441" s="97"/>
      <c r="G1441" s="80">
        <f t="shared" si="67"/>
        <v>0</v>
      </c>
      <c r="H1441" s="80">
        <f t="shared" si="68"/>
        <v>0</v>
      </c>
    </row>
    <row r="1442" spans="2:8" ht="20.100000000000001" customHeight="1" x14ac:dyDescent="0.3">
      <c r="B1442" s="89">
        <f t="shared" si="66"/>
        <v>0</v>
      </c>
      <c r="C1442" s="83"/>
      <c r="D1442" s="94"/>
      <c r="E1442" s="97"/>
      <c r="G1442" s="80">
        <f t="shared" si="67"/>
        <v>0</v>
      </c>
      <c r="H1442" s="80">
        <f t="shared" si="68"/>
        <v>0</v>
      </c>
    </row>
    <row r="1443" spans="2:8" ht="20.100000000000001" customHeight="1" x14ac:dyDescent="0.3">
      <c r="B1443" s="89">
        <f t="shared" si="66"/>
        <v>0</v>
      </c>
      <c r="C1443" s="83"/>
      <c r="D1443" s="94"/>
      <c r="E1443" s="97"/>
      <c r="G1443" s="80">
        <f t="shared" si="67"/>
        <v>0</v>
      </c>
      <c r="H1443" s="80">
        <f t="shared" si="68"/>
        <v>0</v>
      </c>
    </row>
    <row r="1444" spans="2:8" ht="20.100000000000001" customHeight="1" x14ac:dyDescent="0.3">
      <c r="B1444" s="89">
        <f t="shared" si="66"/>
        <v>0</v>
      </c>
      <c r="C1444" s="83"/>
      <c r="D1444" s="94"/>
      <c r="E1444" s="97"/>
      <c r="G1444" s="80">
        <f t="shared" si="67"/>
        <v>0</v>
      </c>
      <c r="H1444" s="80">
        <f t="shared" si="68"/>
        <v>0</v>
      </c>
    </row>
    <row r="1445" spans="2:8" ht="20.100000000000001" customHeight="1" x14ac:dyDescent="0.3">
      <c r="B1445" s="89">
        <f t="shared" si="66"/>
        <v>0</v>
      </c>
      <c r="C1445" s="83"/>
      <c r="D1445" s="94"/>
      <c r="E1445" s="97"/>
      <c r="G1445" s="80">
        <f t="shared" si="67"/>
        <v>0</v>
      </c>
      <c r="H1445" s="80">
        <f t="shared" si="68"/>
        <v>0</v>
      </c>
    </row>
    <row r="1446" spans="2:8" ht="20.100000000000001" customHeight="1" x14ac:dyDescent="0.3">
      <c r="B1446" s="89">
        <f t="shared" si="66"/>
        <v>0</v>
      </c>
      <c r="C1446" s="83"/>
      <c r="D1446" s="94"/>
      <c r="E1446" s="97"/>
      <c r="G1446" s="80">
        <f t="shared" si="67"/>
        <v>0</v>
      </c>
      <c r="H1446" s="80">
        <f t="shared" si="68"/>
        <v>0</v>
      </c>
    </row>
    <row r="1447" spans="2:8" ht="20.100000000000001" customHeight="1" x14ac:dyDescent="0.3">
      <c r="B1447" s="89">
        <f t="shared" si="66"/>
        <v>0</v>
      </c>
      <c r="C1447" s="83"/>
      <c r="D1447" s="94"/>
      <c r="E1447" s="97"/>
      <c r="G1447" s="80">
        <f t="shared" si="67"/>
        <v>0</v>
      </c>
      <c r="H1447" s="80">
        <f t="shared" si="68"/>
        <v>0</v>
      </c>
    </row>
    <row r="1448" spans="2:8" ht="20.100000000000001" customHeight="1" x14ac:dyDescent="0.3">
      <c r="B1448" s="89">
        <f t="shared" si="66"/>
        <v>0</v>
      </c>
      <c r="C1448" s="83"/>
      <c r="D1448" s="94"/>
      <c r="E1448" s="97"/>
      <c r="G1448" s="80">
        <f t="shared" si="67"/>
        <v>0</v>
      </c>
      <c r="H1448" s="80">
        <f t="shared" si="68"/>
        <v>0</v>
      </c>
    </row>
    <row r="1449" spans="2:8" ht="20.100000000000001" customHeight="1" x14ac:dyDescent="0.3">
      <c r="B1449" s="89">
        <f t="shared" si="66"/>
        <v>0</v>
      </c>
      <c r="C1449" s="83"/>
      <c r="D1449" s="94"/>
      <c r="E1449" s="97"/>
      <c r="G1449" s="80">
        <f t="shared" si="67"/>
        <v>0</v>
      </c>
      <c r="H1449" s="80">
        <f t="shared" si="68"/>
        <v>0</v>
      </c>
    </row>
    <row r="1450" spans="2:8" ht="20.100000000000001" customHeight="1" x14ac:dyDescent="0.3">
      <c r="B1450" s="89">
        <f t="shared" si="66"/>
        <v>0</v>
      </c>
      <c r="C1450" s="83"/>
      <c r="D1450" s="94"/>
      <c r="E1450" s="97"/>
      <c r="G1450" s="80">
        <f t="shared" si="67"/>
        <v>0</v>
      </c>
      <c r="H1450" s="80">
        <f t="shared" si="68"/>
        <v>0</v>
      </c>
    </row>
    <row r="1451" spans="2:8" ht="20.100000000000001" customHeight="1" x14ac:dyDescent="0.3">
      <c r="B1451" s="89">
        <f t="shared" si="66"/>
        <v>0</v>
      </c>
      <c r="C1451" s="83"/>
      <c r="D1451" s="94"/>
      <c r="E1451" s="97"/>
      <c r="G1451" s="80">
        <f t="shared" si="67"/>
        <v>0</v>
      </c>
      <c r="H1451" s="80">
        <f t="shared" si="68"/>
        <v>0</v>
      </c>
    </row>
    <row r="1452" spans="2:8" ht="20.100000000000001" customHeight="1" x14ac:dyDescent="0.3">
      <c r="B1452" s="89">
        <f t="shared" si="66"/>
        <v>0</v>
      </c>
      <c r="C1452" s="83"/>
      <c r="D1452" s="94"/>
      <c r="E1452" s="97"/>
      <c r="G1452" s="80">
        <f t="shared" si="67"/>
        <v>0</v>
      </c>
      <c r="H1452" s="80">
        <f t="shared" si="68"/>
        <v>0</v>
      </c>
    </row>
    <row r="1453" spans="2:8" ht="20.100000000000001" customHeight="1" x14ac:dyDescent="0.3">
      <c r="B1453" s="89">
        <f t="shared" si="66"/>
        <v>0</v>
      </c>
      <c r="C1453" s="83"/>
      <c r="D1453" s="94"/>
      <c r="E1453" s="97"/>
      <c r="G1453" s="80">
        <f t="shared" si="67"/>
        <v>0</v>
      </c>
      <c r="H1453" s="80">
        <f t="shared" si="68"/>
        <v>0</v>
      </c>
    </row>
    <row r="1454" spans="2:8" ht="20.100000000000001" customHeight="1" x14ac:dyDescent="0.3">
      <c r="B1454" s="89">
        <f t="shared" si="66"/>
        <v>0</v>
      </c>
      <c r="C1454" s="83"/>
      <c r="D1454" s="94"/>
      <c r="E1454" s="97"/>
      <c r="G1454" s="80">
        <f t="shared" si="67"/>
        <v>0</v>
      </c>
      <c r="H1454" s="80">
        <f t="shared" si="68"/>
        <v>0</v>
      </c>
    </row>
    <row r="1455" spans="2:8" ht="20.100000000000001" customHeight="1" x14ac:dyDescent="0.3">
      <c r="B1455" s="89">
        <f t="shared" si="66"/>
        <v>0</v>
      </c>
      <c r="C1455" s="83"/>
      <c r="D1455" s="94"/>
      <c r="E1455" s="97"/>
      <c r="G1455" s="80">
        <f t="shared" si="67"/>
        <v>0</v>
      </c>
      <c r="H1455" s="80">
        <f t="shared" si="68"/>
        <v>0</v>
      </c>
    </row>
    <row r="1456" spans="2:8" ht="20.100000000000001" customHeight="1" x14ac:dyDescent="0.3">
      <c r="B1456" s="89">
        <f t="shared" si="66"/>
        <v>0</v>
      </c>
      <c r="C1456" s="83"/>
      <c r="D1456" s="94"/>
      <c r="E1456" s="97"/>
      <c r="G1456" s="80">
        <f t="shared" si="67"/>
        <v>0</v>
      </c>
      <c r="H1456" s="80">
        <f t="shared" si="68"/>
        <v>0</v>
      </c>
    </row>
    <row r="1457" spans="2:8" ht="20.100000000000001" customHeight="1" x14ac:dyDescent="0.3">
      <c r="B1457" s="89">
        <f t="shared" si="66"/>
        <v>0</v>
      </c>
      <c r="C1457" s="83"/>
      <c r="D1457" s="94"/>
      <c r="E1457" s="97"/>
      <c r="G1457" s="80">
        <f t="shared" si="67"/>
        <v>0</v>
      </c>
      <c r="H1457" s="80">
        <f t="shared" si="68"/>
        <v>0</v>
      </c>
    </row>
    <row r="1458" spans="2:8" ht="20.100000000000001" customHeight="1" x14ac:dyDescent="0.3">
      <c r="B1458" s="89">
        <f t="shared" si="66"/>
        <v>0</v>
      </c>
      <c r="C1458" s="83"/>
      <c r="D1458" s="94"/>
      <c r="E1458" s="97"/>
      <c r="G1458" s="80">
        <f t="shared" si="67"/>
        <v>0</v>
      </c>
      <c r="H1458" s="80">
        <f t="shared" si="68"/>
        <v>0</v>
      </c>
    </row>
    <row r="1459" spans="2:8" ht="20.100000000000001" customHeight="1" x14ac:dyDescent="0.3">
      <c r="B1459" s="89">
        <f t="shared" si="66"/>
        <v>0</v>
      </c>
      <c r="C1459" s="83"/>
      <c r="D1459" s="94"/>
      <c r="E1459" s="97"/>
      <c r="G1459" s="80">
        <f t="shared" si="67"/>
        <v>0</v>
      </c>
      <c r="H1459" s="80">
        <f t="shared" si="68"/>
        <v>0</v>
      </c>
    </row>
    <row r="1460" spans="2:8" ht="20.100000000000001" customHeight="1" x14ac:dyDescent="0.3">
      <c r="B1460" s="89">
        <f t="shared" si="66"/>
        <v>0</v>
      </c>
      <c r="C1460" s="83"/>
      <c r="D1460" s="94"/>
      <c r="E1460" s="97"/>
      <c r="G1460" s="80">
        <f t="shared" si="67"/>
        <v>0</v>
      </c>
      <c r="H1460" s="80">
        <f t="shared" si="68"/>
        <v>0</v>
      </c>
    </row>
    <row r="1461" spans="2:8" ht="20.100000000000001" customHeight="1" x14ac:dyDescent="0.3">
      <c r="B1461" s="89">
        <f t="shared" si="66"/>
        <v>0</v>
      </c>
      <c r="C1461" s="83"/>
      <c r="D1461" s="94"/>
      <c r="E1461" s="97"/>
      <c r="G1461" s="80">
        <f t="shared" si="67"/>
        <v>0</v>
      </c>
      <c r="H1461" s="80">
        <f t="shared" si="68"/>
        <v>0</v>
      </c>
    </row>
    <row r="1462" spans="2:8" ht="20.100000000000001" customHeight="1" x14ac:dyDescent="0.3">
      <c r="B1462" s="89">
        <f t="shared" si="66"/>
        <v>0</v>
      </c>
      <c r="C1462" s="83"/>
      <c r="D1462" s="94"/>
      <c r="E1462" s="97"/>
      <c r="G1462" s="80">
        <f t="shared" si="67"/>
        <v>0</v>
      </c>
      <c r="H1462" s="80">
        <f t="shared" si="68"/>
        <v>0</v>
      </c>
    </row>
    <row r="1463" spans="2:8" ht="20.100000000000001" customHeight="1" x14ac:dyDescent="0.3">
      <c r="B1463" s="89">
        <f t="shared" si="66"/>
        <v>0</v>
      </c>
      <c r="C1463" s="83"/>
      <c r="D1463" s="94"/>
      <c r="E1463" s="97"/>
      <c r="G1463" s="80">
        <f t="shared" si="67"/>
        <v>0</v>
      </c>
      <c r="H1463" s="80">
        <f t="shared" si="68"/>
        <v>0</v>
      </c>
    </row>
    <row r="1464" spans="2:8" ht="20.100000000000001" customHeight="1" x14ac:dyDescent="0.3">
      <c r="B1464" s="89">
        <f t="shared" si="66"/>
        <v>0</v>
      </c>
      <c r="C1464" s="83"/>
      <c r="D1464" s="94"/>
      <c r="E1464" s="97"/>
      <c r="G1464" s="80">
        <f t="shared" si="67"/>
        <v>0</v>
      </c>
      <c r="H1464" s="80">
        <f t="shared" si="68"/>
        <v>0</v>
      </c>
    </row>
    <row r="1465" spans="2:8" ht="20.100000000000001" customHeight="1" x14ac:dyDescent="0.3">
      <c r="B1465" s="89">
        <f t="shared" si="66"/>
        <v>0</v>
      </c>
      <c r="C1465" s="83"/>
      <c r="D1465" s="94"/>
      <c r="E1465" s="97"/>
      <c r="G1465" s="80">
        <f t="shared" si="67"/>
        <v>0</v>
      </c>
      <c r="H1465" s="80">
        <f t="shared" si="68"/>
        <v>0</v>
      </c>
    </row>
    <row r="1466" spans="2:8" ht="20.100000000000001" customHeight="1" x14ac:dyDescent="0.3">
      <c r="B1466" s="89">
        <f t="shared" si="66"/>
        <v>0</v>
      </c>
      <c r="C1466" s="83"/>
      <c r="D1466" s="94"/>
      <c r="E1466" s="97"/>
      <c r="G1466" s="80">
        <f t="shared" si="67"/>
        <v>0</v>
      </c>
      <c r="H1466" s="80">
        <f t="shared" si="68"/>
        <v>0</v>
      </c>
    </row>
    <row r="1467" spans="2:8" ht="20.100000000000001" customHeight="1" x14ac:dyDescent="0.3">
      <c r="B1467" s="89">
        <f t="shared" si="66"/>
        <v>0</v>
      </c>
      <c r="C1467" s="83"/>
      <c r="D1467" s="94"/>
      <c r="E1467" s="97"/>
      <c r="G1467" s="80">
        <f t="shared" si="67"/>
        <v>0</v>
      </c>
      <c r="H1467" s="80">
        <f t="shared" si="68"/>
        <v>0</v>
      </c>
    </row>
    <row r="1468" spans="2:8" ht="20.100000000000001" customHeight="1" x14ac:dyDescent="0.3">
      <c r="B1468" s="89">
        <f t="shared" si="66"/>
        <v>0</v>
      </c>
      <c r="C1468" s="83"/>
      <c r="D1468" s="94"/>
      <c r="E1468" s="97"/>
      <c r="G1468" s="80">
        <f t="shared" si="67"/>
        <v>0</v>
      </c>
      <c r="H1468" s="80">
        <f t="shared" si="68"/>
        <v>0</v>
      </c>
    </row>
    <row r="1469" spans="2:8" ht="20.100000000000001" customHeight="1" x14ac:dyDescent="0.3">
      <c r="B1469" s="89">
        <f t="shared" si="66"/>
        <v>0</v>
      </c>
      <c r="C1469" s="83"/>
      <c r="D1469" s="94"/>
      <c r="E1469" s="97"/>
      <c r="G1469" s="80">
        <f t="shared" si="67"/>
        <v>0</v>
      </c>
      <c r="H1469" s="80">
        <f t="shared" si="68"/>
        <v>0</v>
      </c>
    </row>
    <row r="1470" spans="2:8" ht="20.100000000000001" customHeight="1" x14ac:dyDescent="0.3">
      <c r="B1470" s="89">
        <f t="shared" si="66"/>
        <v>0</v>
      </c>
      <c r="C1470" s="83"/>
      <c r="D1470" s="94"/>
      <c r="E1470" s="97"/>
      <c r="G1470" s="80">
        <f t="shared" si="67"/>
        <v>0</v>
      </c>
      <c r="H1470" s="80">
        <f t="shared" si="68"/>
        <v>0</v>
      </c>
    </row>
    <row r="1471" spans="2:8" ht="20.100000000000001" customHeight="1" x14ac:dyDescent="0.3">
      <c r="B1471" s="89">
        <f t="shared" si="66"/>
        <v>0</v>
      </c>
      <c r="C1471" s="83"/>
      <c r="D1471" s="94"/>
      <c r="E1471" s="97"/>
      <c r="G1471" s="80">
        <f t="shared" si="67"/>
        <v>0</v>
      </c>
      <c r="H1471" s="80">
        <f t="shared" si="68"/>
        <v>0</v>
      </c>
    </row>
    <row r="1472" spans="2:8" ht="20.100000000000001" customHeight="1" x14ac:dyDescent="0.3">
      <c r="B1472" s="89">
        <f t="shared" si="66"/>
        <v>0</v>
      </c>
      <c r="C1472" s="83"/>
      <c r="D1472" s="94"/>
      <c r="E1472" s="97"/>
      <c r="G1472" s="80">
        <f t="shared" si="67"/>
        <v>0</v>
      </c>
      <c r="H1472" s="80">
        <f t="shared" si="68"/>
        <v>0</v>
      </c>
    </row>
    <row r="1473" spans="2:8" ht="20.100000000000001" customHeight="1" x14ac:dyDescent="0.3">
      <c r="B1473" s="89">
        <f t="shared" si="66"/>
        <v>0</v>
      </c>
      <c r="C1473" s="83"/>
      <c r="D1473" s="94"/>
      <c r="E1473" s="97"/>
      <c r="G1473" s="80">
        <f t="shared" si="67"/>
        <v>0</v>
      </c>
      <c r="H1473" s="80">
        <f t="shared" si="68"/>
        <v>0</v>
      </c>
    </row>
    <row r="1474" spans="2:8" ht="20.100000000000001" customHeight="1" x14ac:dyDescent="0.3">
      <c r="B1474" s="89">
        <f t="shared" si="66"/>
        <v>0</v>
      </c>
      <c r="C1474" s="83"/>
      <c r="D1474" s="94"/>
      <c r="E1474" s="97"/>
      <c r="G1474" s="80">
        <f t="shared" si="67"/>
        <v>0</v>
      </c>
      <c r="H1474" s="80">
        <f t="shared" si="68"/>
        <v>0</v>
      </c>
    </row>
    <row r="1475" spans="2:8" ht="20.100000000000001" customHeight="1" x14ac:dyDescent="0.3">
      <c r="B1475" s="89">
        <f t="shared" si="66"/>
        <v>0</v>
      </c>
      <c r="C1475" s="83"/>
      <c r="D1475" s="94"/>
      <c r="E1475" s="97"/>
      <c r="G1475" s="80">
        <f t="shared" si="67"/>
        <v>0</v>
      </c>
      <c r="H1475" s="80">
        <f t="shared" si="68"/>
        <v>0</v>
      </c>
    </row>
    <row r="1476" spans="2:8" ht="20.100000000000001" customHeight="1" x14ac:dyDescent="0.3">
      <c r="B1476" s="89">
        <f t="shared" si="66"/>
        <v>0</v>
      </c>
      <c r="C1476" s="83"/>
      <c r="D1476" s="94"/>
      <c r="E1476" s="97"/>
      <c r="G1476" s="80">
        <f t="shared" si="67"/>
        <v>0</v>
      </c>
      <c r="H1476" s="80">
        <f t="shared" si="68"/>
        <v>0</v>
      </c>
    </row>
    <row r="1477" spans="2:8" ht="20.100000000000001" customHeight="1" x14ac:dyDescent="0.3">
      <c r="B1477" s="89">
        <f t="shared" ref="B1477:B1540" si="69">C1477</f>
        <v>0</v>
      </c>
      <c r="C1477" s="83"/>
      <c r="D1477" s="94"/>
      <c r="E1477" s="97"/>
      <c r="G1477" s="80">
        <f t="shared" ref="G1477:G1540" si="70">IF(C1477&lt;&gt;"",1,0)</f>
        <v>0</v>
      </c>
      <c r="H1477" s="80">
        <f t="shared" ref="H1477:H1540" si="71">IF(G1477=1,IF(D1477="ano",1,0),0)</f>
        <v>0</v>
      </c>
    </row>
    <row r="1478" spans="2:8" ht="20.100000000000001" customHeight="1" x14ac:dyDescent="0.3">
      <c r="B1478" s="89">
        <f t="shared" si="69"/>
        <v>0</v>
      </c>
      <c r="C1478" s="83"/>
      <c r="D1478" s="94"/>
      <c r="E1478" s="97"/>
      <c r="G1478" s="80">
        <f t="shared" si="70"/>
        <v>0</v>
      </c>
      <c r="H1478" s="80">
        <f t="shared" si="71"/>
        <v>0</v>
      </c>
    </row>
    <row r="1479" spans="2:8" ht="20.100000000000001" customHeight="1" x14ac:dyDescent="0.3">
      <c r="B1479" s="89">
        <f t="shared" si="69"/>
        <v>0</v>
      </c>
      <c r="C1479" s="83"/>
      <c r="D1479" s="94"/>
      <c r="E1479" s="97"/>
      <c r="G1479" s="80">
        <f t="shared" si="70"/>
        <v>0</v>
      </c>
      <c r="H1479" s="80">
        <f t="shared" si="71"/>
        <v>0</v>
      </c>
    </row>
    <row r="1480" spans="2:8" ht="20.100000000000001" customHeight="1" x14ac:dyDescent="0.3">
      <c r="B1480" s="89">
        <f t="shared" si="69"/>
        <v>0</v>
      </c>
      <c r="C1480" s="83"/>
      <c r="D1480" s="94"/>
      <c r="E1480" s="97"/>
      <c r="G1480" s="80">
        <f t="shared" si="70"/>
        <v>0</v>
      </c>
      <c r="H1480" s="80">
        <f t="shared" si="71"/>
        <v>0</v>
      </c>
    </row>
    <row r="1481" spans="2:8" ht="20.100000000000001" customHeight="1" x14ac:dyDescent="0.3">
      <c r="B1481" s="89">
        <f t="shared" si="69"/>
        <v>0</v>
      </c>
      <c r="C1481" s="83"/>
      <c r="D1481" s="94"/>
      <c r="E1481" s="97"/>
      <c r="G1481" s="80">
        <f t="shared" si="70"/>
        <v>0</v>
      </c>
      <c r="H1481" s="80">
        <f t="shared" si="71"/>
        <v>0</v>
      </c>
    </row>
    <row r="1482" spans="2:8" ht="20.100000000000001" customHeight="1" x14ac:dyDescent="0.3">
      <c r="B1482" s="89">
        <f t="shared" si="69"/>
        <v>0</v>
      </c>
      <c r="C1482" s="83"/>
      <c r="D1482" s="94"/>
      <c r="E1482" s="97"/>
      <c r="G1482" s="80">
        <f t="shared" si="70"/>
        <v>0</v>
      </c>
      <c r="H1482" s="80">
        <f t="shared" si="71"/>
        <v>0</v>
      </c>
    </row>
    <row r="1483" spans="2:8" ht="20.100000000000001" customHeight="1" x14ac:dyDescent="0.3">
      <c r="B1483" s="89">
        <f t="shared" si="69"/>
        <v>0</v>
      </c>
      <c r="C1483" s="83"/>
      <c r="D1483" s="94"/>
      <c r="E1483" s="97"/>
      <c r="G1483" s="80">
        <f t="shared" si="70"/>
        <v>0</v>
      </c>
      <c r="H1483" s="80">
        <f t="shared" si="71"/>
        <v>0</v>
      </c>
    </row>
    <row r="1484" spans="2:8" ht="20.100000000000001" customHeight="1" x14ac:dyDescent="0.3">
      <c r="B1484" s="89">
        <f t="shared" si="69"/>
        <v>0</v>
      </c>
      <c r="C1484" s="83"/>
      <c r="D1484" s="94"/>
      <c r="E1484" s="97"/>
      <c r="G1484" s="80">
        <f t="shared" si="70"/>
        <v>0</v>
      </c>
      <c r="H1484" s="80">
        <f t="shared" si="71"/>
        <v>0</v>
      </c>
    </row>
    <row r="1485" spans="2:8" ht="20.100000000000001" customHeight="1" x14ac:dyDescent="0.3">
      <c r="B1485" s="89">
        <f t="shared" si="69"/>
        <v>0</v>
      </c>
      <c r="C1485" s="83"/>
      <c r="D1485" s="94"/>
      <c r="E1485" s="97"/>
      <c r="G1485" s="80">
        <f t="shared" si="70"/>
        <v>0</v>
      </c>
      <c r="H1485" s="80">
        <f t="shared" si="71"/>
        <v>0</v>
      </c>
    </row>
    <row r="1486" spans="2:8" ht="20.100000000000001" customHeight="1" x14ac:dyDescent="0.3">
      <c r="B1486" s="89">
        <f t="shared" si="69"/>
        <v>0</v>
      </c>
      <c r="C1486" s="83"/>
      <c r="D1486" s="94"/>
      <c r="E1486" s="97"/>
      <c r="G1486" s="80">
        <f t="shared" si="70"/>
        <v>0</v>
      </c>
      <c r="H1486" s="80">
        <f t="shared" si="71"/>
        <v>0</v>
      </c>
    </row>
    <row r="1487" spans="2:8" ht="20.100000000000001" customHeight="1" x14ac:dyDescent="0.3">
      <c r="B1487" s="89">
        <f t="shared" si="69"/>
        <v>0</v>
      </c>
      <c r="C1487" s="83"/>
      <c r="D1487" s="94"/>
      <c r="E1487" s="97"/>
      <c r="G1487" s="80">
        <f t="shared" si="70"/>
        <v>0</v>
      </c>
      <c r="H1487" s="80">
        <f t="shared" si="71"/>
        <v>0</v>
      </c>
    </row>
    <row r="1488" spans="2:8" ht="20.100000000000001" customHeight="1" x14ac:dyDescent="0.3">
      <c r="B1488" s="89">
        <f t="shared" si="69"/>
        <v>0</v>
      </c>
      <c r="C1488" s="83"/>
      <c r="D1488" s="94"/>
      <c r="E1488" s="97"/>
      <c r="G1488" s="80">
        <f t="shared" si="70"/>
        <v>0</v>
      </c>
      <c r="H1488" s="80">
        <f t="shared" si="71"/>
        <v>0</v>
      </c>
    </row>
    <row r="1489" spans="2:8" ht="20.100000000000001" customHeight="1" x14ac:dyDescent="0.3">
      <c r="B1489" s="89">
        <f t="shared" si="69"/>
        <v>0</v>
      </c>
      <c r="C1489" s="83"/>
      <c r="D1489" s="94"/>
      <c r="E1489" s="97"/>
      <c r="G1489" s="80">
        <f t="shared" si="70"/>
        <v>0</v>
      </c>
      <c r="H1489" s="80">
        <f t="shared" si="71"/>
        <v>0</v>
      </c>
    </row>
    <row r="1490" spans="2:8" ht="20.100000000000001" customHeight="1" x14ac:dyDescent="0.3">
      <c r="B1490" s="89">
        <f t="shared" si="69"/>
        <v>0</v>
      </c>
      <c r="C1490" s="83"/>
      <c r="D1490" s="94"/>
      <c r="E1490" s="97"/>
      <c r="G1490" s="80">
        <f t="shared" si="70"/>
        <v>0</v>
      </c>
      <c r="H1490" s="80">
        <f t="shared" si="71"/>
        <v>0</v>
      </c>
    </row>
    <row r="1491" spans="2:8" ht="20.100000000000001" customHeight="1" x14ac:dyDescent="0.3">
      <c r="B1491" s="89">
        <f t="shared" si="69"/>
        <v>0</v>
      </c>
      <c r="C1491" s="83"/>
      <c r="D1491" s="94"/>
      <c r="E1491" s="97"/>
      <c r="G1491" s="80">
        <f t="shared" si="70"/>
        <v>0</v>
      </c>
      <c r="H1491" s="80">
        <f t="shared" si="71"/>
        <v>0</v>
      </c>
    </row>
    <row r="1492" spans="2:8" ht="20.100000000000001" customHeight="1" x14ac:dyDescent="0.3">
      <c r="B1492" s="89">
        <f t="shared" si="69"/>
        <v>0</v>
      </c>
      <c r="C1492" s="83"/>
      <c r="D1492" s="94"/>
      <c r="E1492" s="97"/>
      <c r="G1492" s="80">
        <f t="shared" si="70"/>
        <v>0</v>
      </c>
      <c r="H1492" s="80">
        <f t="shared" si="71"/>
        <v>0</v>
      </c>
    </row>
    <row r="1493" spans="2:8" ht="20.100000000000001" customHeight="1" x14ac:dyDescent="0.3">
      <c r="B1493" s="89">
        <f t="shared" si="69"/>
        <v>0</v>
      </c>
      <c r="C1493" s="83"/>
      <c r="D1493" s="94"/>
      <c r="E1493" s="97"/>
      <c r="G1493" s="80">
        <f t="shared" si="70"/>
        <v>0</v>
      </c>
      <c r="H1493" s="80">
        <f t="shared" si="71"/>
        <v>0</v>
      </c>
    </row>
    <row r="1494" spans="2:8" ht="20.100000000000001" customHeight="1" x14ac:dyDescent="0.3">
      <c r="B1494" s="89">
        <f t="shared" si="69"/>
        <v>0</v>
      </c>
      <c r="C1494" s="83"/>
      <c r="D1494" s="94"/>
      <c r="E1494" s="97"/>
      <c r="G1494" s="80">
        <f t="shared" si="70"/>
        <v>0</v>
      </c>
      <c r="H1494" s="80">
        <f t="shared" si="71"/>
        <v>0</v>
      </c>
    </row>
    <row r="1495" spans="2:8" ht="20.100000000000001" customHeight="1" x14ac:dyDescent="0.3">
      <c r="B1495" s="89">
        <f t="shared" si="69"/>
        <v>0</v>
      </c>
      <c r="C1495" s="83"/>
      <c r="D1495" s="94"/>
      <c r="E1495" s="97"/>
      <c r="G1495" s="80">
        <f t="shared" si="70"/>
        <v>0</v>
      </c>
      <c r="H1495" s="80">
        <f t="shared" si="71"/>
        <v>0</v>
      </c>
    </row>
    <row r="1496" spans="2:8" ht="20.100000000000001" customHeight="1" x14ac:dyDescent="0.3">
      <c r="B1496" s="89">
        <f t="shared" si="69"/>
        <v>0</v>
      </c>
      <c r="C1496" s="83"/>
      <c r="D1496" s="94"/>
      <c r="E1496" s="97"/>
      <c r="G1496" s="80">
        <f t="shared" si="70"/>
        <v>0</v>
      </c>
      <c r="H1496" s="80">
        <f t="shared" si="71"/>
        <v>0</v>
      </c>
    </row>
    <row r="1497" spans="2:8" ht="20.100000000000001" customHeight="1" x14ac:dyDescent="0.3">
      <c r="B1497" s="89">
        <f t="shared" si="69"/>
        <v>0</v>
      </c>
      <c r="C1497" s="83"/>
      <c r="D1497" s="94"/>
      <c r="E1497" s="97"/>
      <c r="G1497" s="80">
        <f t="shared" si="70"/>
        <v>0</v>
      </c>
      <c r="H1497" s="80">
        <f t="shared" si="71"/>
        <v>0</v>
      </c>
    </row>
    <row r="1498" spans="2:8" ht="20.100000000000001" customHeight="1" x14ac:dyDescent="0.3">
      <c r="B1498" s="89">
        <f t="shared" si="69"/>
        <v>0</v>
      </c>
      <c r="C1498" s="83"/>
      <c r="D1498" s="94"/>
      <c r="E1498" s="97"/>
      <c r="G1498" s="80">
        <f t="shared" si="70"/>
        <v>0</v>
      </c>
      <c r="H1498" s="80">
        <f t="shared" si="71"/>
        <v>0</v>
      </c>
    </row>
    <row r="1499" spans="2:8" ht="20.100000000000001" customHeight="1" x14ac:dyDescent="0.3">
      <c r="B1499" s="89">
        <f t="shared" si="69"/>
        <v>0</v>
      </c>
      <c r="C1499" s="83"/>
      <c r="D1499" s="94"/>
      <c r="E1499" s="97"/>
      <c r="G1499" s="80">
        <f t="shared" si="70"/>
        <v>0</v>
      </c>
      <c r="H1499" s="80">
        <f t="shared" si="71"/>
        <v>0</v>
      </c>
    </row>
    <row r="1500" spans="2:8" ht="20.100000000000001" customHeight="1" x14ac:dyDescent="0.3">
      <c r="B1500" s="89">
        <f t="shared" si="69"/>
        <v>0</v>
      </c>
      <c r="C1500" s="83"/>
      <c r="D1500" s="94"/>
      <c r="E1500" s="97"/>
      <c r="G1500" s="80">
        <f t="shared" si="70"/>
        <v>0</v>
      </c>
      <c r="H1500" s="80">
        <f t="shared" si="71"/>
        <v>0</v>
      </c>
    </row>
    <row r="1501" spans="2:8" ht="20.100000000000001" customHeight="1" x14ac:dyDescent="0.3">
      <c r="B1501" s="89">
        <f t="shared" si="69"/>
        <v>0</v>
      </c>
      <c r="C1501" s="83"/>
      <c r="D1501" s="94"/>
      <c r="E1501" s="97"/>
      <c r="G1501" s="80">
        <f t="shared" si="70"/>
        <v>0</v>
      </c>
      <c r="H1501" s="80">
        <f t="shared" si="71"/>
        <v>0</v>
      </c>
    </row>
    <row r="1502" spans="2:8" ht="20.100000000000001" customHeight="1" x14ac:dyDescent="0.3">
      <c r="B1502" s="89">
        <f t="shared" si="69"/>
        <v>0</v>
      </c>
      <c r="C1502" s="83"/>
      <c r="D1502" s="94"/>
      <c r="E1502" s="97"/>
      <c r="G1502" s="80">
        <f t="shared" si="70"/>
        <v>0</v>
      </c>
      <c r="H1502" s="80">
        <f t="shared" si="71"/>
        <v>0</v>
      </c>
    </row>
    <row r="1503" spans="2:8" ht="20.100000000000001" customHeight="1" x14ac:dyDescent="0.3">
      <c r="B1503" s="89">
        <f t="shared" si="69"/>
        <v>0</v>
      </c>
      <c r="C1503" s="83"/>
      <c r="D1503" s="94"/>
      <c r="E1503" s="97"/>
      <c r="G1503" s="80">
        <f t="shared" si="70"/>
        <v>0</v>
      </c>
      <c r="H1503" s="80">
        <f t="shared" si="71"/>
        <v>0</v>
      </c>
    </row>
    <row r="1504" spans="2:8" ht="20.100000000000001" customHeight="1" x14ac:dyDescent="0.3">
      <c r="B1504" s="89">
        <f t="shared" si="69"/>
        <v>0</v>
      </c>
      <c r="C1504" s="83"/>
      <c r="D1504" s="94"/>
      <c r="E1504" s="97"/>
      <c r="G1504" s="80">
        <f t="shared" si="70"/>
        <v>0</v>
      </c>
      <c r="H1504" s="80">
        <f t="shared" si="71"/>
        <v>0</v>
      </c>
    </row>
    <row r="1505" spans="2:8" ht="20.100000000000001" customHeight="1" x14ac:dyDescent="0.3">
      <c r="B1505" s="89">
        <f t="shared" si="69"/>
        <v>0</v>
      </c>
      <c r="C1505" s="83"/>
      <c r="D1505" s="94"/>
      <c r="E1505" s="97"/>
      <c r="G1505" s="80">
        <f t="shared" si="70"/>
        <v>0</v>
      </c>
      <c r="H1505" s="80">
        <f t="shared" si="71"/>
        <v>0</v>
      </c>
    </row>
    <row r="1506" spans="2:8" ht="20.100000000000001" customHeight="1" x14ac:dyDescent="0.3">
      <c r="B1506" s="89">
        <f t="shared" si="69"/>
        <v>0</v>
      </c>
      <c r="C1506" s="83"/>
      <c r="D1506" s="94"/>
      <c r="E1506" s="97"/>
      <c r="G1506" s="80">
        <f t="shared" si="70"/>
        <v>0</v>
      </c>
      <c r="H1506" s="80">
        <f t="shared" si="71"/>
        <v>0</v>
      </c>
    </row>
    <row r="1507" spans="2:8" ht="20.100000000000001" customHeight="1" x14ac:dyDescent="0.3">
      <c r="B1507" s="89">
        <f t="shared" si="69"/>
        <v>0</v>
      </c>
      <c r="C1507" s="83"/>
      <c r="D1507" s="94"/>
      <c r="E1507" s="97"/>
      <c r="G1507" s="80">
        <f t="shared" si="70"/>
        <v>0</v>
      </c>
      <c r="H1507" s="80">
        <f t="shared" si="71"/>
        <v>0</v>
      </c>
    </row>
    <row r="1508" spans="2:8" ht="20.100000000000001" customHeight="1" x14ac:dyDescent="0.3">
      <c r="B1508" s="89">
        <f t="shared" si="69"/>
        <v>0</v>
      </c>
      <c r="C1508" s="83"/>
      <c r="D1508" s="94"/>
      <c r="E1508" s="97"/>
      <c r="G1508" s="80">
        <f t="shared" si="70"/>
        <v>0</v>
      </c>
      <c r="H1508" s="80">
        <f t="shared" si="71"/>
        <v>0</v>
      </c>
    </row>
    <row r="1509" spans="2:8" ht="20.100000000000001" customHeight="1" x14ac:dyDescent="0.3">
      <c r="B1509" s="89">
        <f t="shared" si="69"/>
        <v>0</v>
      </c>
      <c r="C1509" s="83"/>
      <c r="D1509" s="94"/>
      <c r="E1509" s="97"/>
      <c r="G1509" s="80">
        <f t="shared" si="70"/>
        <v>0</v>
      </c>
      <c r="H1509" s="80">
        <f t="shared" si="71"/>
        <v>0</v>
      </c>
    </row>
    <row r="1510" spans="2:8" ht="20.100000000000001" customHeight="1" x14ac:dyDescent="0.3">
      <c r="B1510" s="89">
        <f t="shared" si="69"/>
        <v>0</v>
      </c>
      <c r="C1510" s="83"/>
      <c r="D1510" s="94"/>
      <c r="E1510" s="97"/>
      <c r="G1510" s="80">
        <f t="shared" si="70"/>
        <v>0</v>
      </c>
      <c r="H1510" s="80">
        <f t="shared" si="71"/>
        <v>0</v>
      </c>
    </row>
    <row r="1511" spans="2:8" ht="20.100000000000001" customHeight="1" x14ac:dyDescent="0.3">
      <c r="B1511" s="89">
        <f t="shared" si="69"/>
        <v>0</v>
      </c>
      <c r="C1511" s="83"/>
      <c r="D1511" s="94"/>
      <c r="E1511" s="97"/>
      <c r="G1511" s="80">
        <f t="shared" si="70"/>
        <v>0</v>
      </c>
      <c r="H1511" s="80">
        <f t="shared" si="71"/>
        <v>0</v>
      </c>
    </row>
    <row r="1512" spans="2:8" ht="20.100000000000001" customHeight="1" x14ac:dyDescent="0.3">
      <c r="B1512" s="89">
        <f t="shared" si="69"/>
        <v>0</v>
      </c>
      <c r="C1512" s="83"/>
      <c r="D1512" s="94"/>
      <c r="E1512" s="97"/>
      <c r="G1512" s="80">
        <f t="shared" si="70"/>
        <v>0</v>
      </c>
      <c r="H1512" s="80">
        <f t="shared" si="71"/>
        <v>0</v>
      </c>
    </row>
    <row r="1513" spans="2:8" ht="20.100000000000001" customHeight="1" x14ac:dyDescent="0.3">
      <c r="B1513" s="89">
        <f t="shared" si="69"/>
        <v>0</v>
      </c>
      <c r="C1513" s="83"/>
      <c r="D1513" s="94"/>
      <c r="E1513" s="97"/>
      <c r="G1513" s="80">
        <f t="shared" si="70"/>
        <v>0</v>
      </c>
      <c r="H1513" s="80">
        <f t="shared" si="71"/>
        <v>0</v>
      </c>
    </row>
    <row r="1514" spans="2:8" ht="20.100000000000001" customHeight="1" x14ac:dyDescent="0.3">
      <c r="B1514" s="89">
        <f t="shared" si="69"/>
        <v>0</v>
      </c>
      <c r="C1514" s="83"/>
      <c r="D1514" s="94"/>
      <c r="E1514" s="97"/>
      <c r="G1514" s="80">
        <f t="shared" si="70"/>
        <v>0</v>
      </c>
      <c r="H1514" s="80">
        <f t="shared" si="71"/>
        <v>0</v>
      </c>
    </row>
    <row r="1515" spans="2:8" ht="20.100000000000001" customHeight="1" x14ac:dyDescent="0.3">
      <c r="B1515" s="89">
        <f t="shared" si="69"/>
        <v>0</v>
      </c>
      <c r="C1515" s="83"/>
      <c r="D1515" s="94"/>
      <c r="E1515" s="97"/>
      <c r="G1515" s="80">
        <f t="shared" si="70"/>
        <v>0</v>
      </c>
      <c r="H1515" s="80">
        <f t="shared" si="71"/>
        <v>0</v>
      </c>
    </row>
    <row r="1516" spans="2:8" ht="20.100000000000001" customHeight="1" x14ac:dyDescent="0.3">
      <c r="B1516" s="89">
        <f t="shared" si="69"/>
        <v>0</v>
      </c>
      <c r="C1516" s="83"/>
      <c r="D1516" s="94"/>
      <c r="E1516" s="97"/>
      <c r="G1516" s="80">
        <f t="shared" si="70"/>
        <v>0</v>
      </c>
      <c r="H1516" s="80">
        <f t="shared" si="71"/>
        <v>0</v>
      </c>
    </row>
    <row r="1517" spans="2:8" ht="20.100000000000001" customHeight="1" x14ac:dyDescent="0.3">
      <c r="B1517" s="89">
        <f t="shared" si="69"/>
        <v>0</v>
      </c>
      <c r="C1517" s="83"/>
      <c r="D1517" s="94"/>
      <c r="E1517" s="97"/>
      <c r="G1517" s="80">
        <f t="shared" si="70"/>
        <v>0</v>
      </c>
      <c r="H1517" s="80">
        <f t="shared" si="71"/>
        <v>0</v>
      </c>
    </row>
    <row r="1518" spans="2:8" ht="20.100000000000001" customHeight="1" x14ac:dyDescent="0.3">
      <c r="B1518" s="89">
        <f t="shared" si="69"/>
        <v>0</v>
      </c>
      <c r="C1518" s="83"/>
      <c r="D1518" s="94"/>
      <c r="E1518" s="97"/>
      <c r="G1518" s="80">
        <f t="shared" si="70"/>
        <v>0</v>
      </c>
      <c r="H1518" s="80">
        <f t="shared" si="71"/>
        <v>0</v>
      </c>
    </row>
    <row r="1519" spans="2:8" ht="20.100000000000001" customHeight="1" x14ac:dyDescent="0.3">
      <c r="B1519" s="89">
        <f t="shared" si="69"/>
        <v>0</v>
      </c>
      <c r="C1519" s="83"/>
      <c r="D1519" s="94"/>
      <c r="E1519" s="97"/>
      <c r="G1519" s="80">
        <f t="shared" si="70"/>
        <v>0</v>
      </c>
      <c r="H1519" s="80">
        <f t="shared" si="71"/>
        <v>0</v>
      </c>
    </row>
    <row r="1520" spans="2:8" ht="20.100000000000001" customHeight="1" x14ac:dyDescent="0.3">
      <c r="B1520" s="89">
        <f t="shared" si="69"/>
        <v>0</v>
      </c>
      <c r="C1520" s="83"/>
      <c r="D1520" s="94"/>
      <c r="E1520" s="97"/>
      <c r="G1520" s="80">
        <f t="shared" si="70"/>
        <v>0</v>
      </c>
      <c r="H1520" s="80">
        <f t="shared" si="71"/>
        <v>0</v>
      </c>
    </row>
    <row r="1521" spans="2:8" ht="20.100000000000001" customHeight="1" x14ac:dyDescent="0.3">
      <c r="B1521" s="89">
        <f t="shared" si="69"/>
        <v>0</v>
      </c>
      <c r="C1521" s="83"/>
      <c r="D1521" s="94"/>
      <c r="E1521" s="97"/>
      <c r="G1521" s="80">
        <f t="shared" si="70"/>
        <v>0</v>
      </c>
      <c r="H1521" s="80">
        <f t="shared" si="71"/>
        <v>0</v>
      </c>
    </row>
    <row r="1522" spans="2:8" ht="20.100000000000001" customHeight="1" x14ac:dyDescent="0.3">
      <c r="B1522" s="89">
        <f t="shared" si="69"/>
        <v>0</v>
      </c>
      <c r="C1522" s="83"/>
      <c r="D1522" s="94"/>
      <c r="E1522" s="97"/>
      <c r="G1522" s="80">
        <f t="shared" si="70"/>
        <v>0</v>
      </c>
      <c r="H1522" s="80">
        <f t="shared" si="71"/>
        <v>0</v>
      </c>
    </row>
    <row r="1523" spans="2:8" ht="20.100000000000001" customHeight="1" x14ac:dyDescent="0.3">
      <c r="B1523" s="89">
        <f t="shared" si="69"/>
        <v>0</v>
      </c>
      <c r="C1523" s="83"/>
      <c r="D1523" s="94"/>
      <c r="E1523" s="97"/>
      <c r="G1523" s="80">
        <f t="shared" si="70"/>
        <v>0</v>
      </c>
      <c r="H1523" s="80">
        <f t="shared" si="71"/>
        <v>0</v>
      </c>
    </row>
    <row r="1524" spans="2:8" ht="20.100000000000001" customHeight="1" x14ac:dyDescent="0.3">
      <c r="B1524" s="89">
        <f t="shared" si="69"/>
        <v>0</v>
      </c>
      <c r="C1524" s="83"/>
      <c r="D1524" s="94"/>
      <c r="E1524" s="97"/>
      <c r="G1524" s="80">
        <f t="shared" si="70"/>
        <v>0</v>
      </c>
      <c r="H1524" s="80">
        <f t="shared" si="71"/>
        <v>0</v>
      </c>
    </row>
    <row r="1525" spans="2:8" ht="20.100000000000001" customHeight="1" x14ac:dyDescent="0.3">
      <c r="B1525" s="89">
        <f t="shared" si="69"/>
        <v>0</v>
      </c>
      <c r="C1525" s="83"/>
      <c r="D1525" s="94"/>
      <c r="E1525" s="97"/>
      <c r="G1525" s="80">
        <f t="shared" si="70"/>
        <v>0</v>
      </c>
      <c r="H1525" s="80">
        <f t="shared" si="71"/>
        <v>0</v>
      </c>
    </row>
    <row r="1526" spans="2:8" ht="20.100000000000001" customHeight="1" x14ac:dyDescent="0.3">
      <c r="B1526" s="89">
        <f t="shared" si="69"/>
        <v>0</v>
      </c>
      <c r="C1526" s="83"/>
      <c r="D1526" s="94"/>
      <c r="E1526" s="97"/>
      <c r="G1526" s="80">
        <f t="shared" si="70"/>
        <v>0</v>
      </c>
      <c r="H1526" s="80">
        <f t="shared" si="71"/>
        <v>0</v>
      </c>
    </row>
    <row r="1527" spans="2:8" ht="20.100000000000001" customHeight="1" x14ac:dyDescent="0.3">
      <c r="B1527" s="89">
        <f t="shared" si="69"/>
        <v>0</v>
      </c>
      <c r="C1527" s="83"/>
      <c r="D1527" s="94"/>
      <c r="E1527" s="97"/>
      <c r="G1527" s="80">
        <f t="shared" si="70"/>
        <v>0</v>
      </c>
      <c r="H1527" s="80">
        <f t="shared" si="71"/>
        <v>0</v>
      </c>
    </row>
    <row r="1528" spans="2:8" ht="20.100000000000001" customHeight="1" x14ac:dyDescent="0.3">
      <c r="B1528" s="89">
        <f t="shared" si="69"/>
        <v>0</v>
      </c>
      <c r="C1528" s="83"/>
      <c r="D1528" s="94"/>
      <c r="E1528" s="97"/>
      <c r="G1528" s="80">
        <f t="shared" si="70"/>
        <v>0</v>
      </c>
      <c r="H1528" s="80">
        <f t="shared" si="71"/>
        <v>0</v>
      </c>
    </row>
    <row r="1529" spans="2:8" ht="20.100000000000001" customHeight="1" x14ac:dyDescent="0.3">
      <c r="B1529" s="89">
        <f t="shared" si="69"/>
        <v>0</v>
      </c>
      <c r="C1529" s="83"/>
      <c r="D1529" s="94"/>
      <c r="E1529" s="97"/>
      <c r="G1529" s="80">
        <f t="shared" si="70"/>
        <v>0</v>
      </c>
      <c r="H1529" s="80">
        <f t="shared" si="71"/>
        <v>0</v>
      </c>
    </row>
    <row r="1530" spans="2:8" ht="20.100000000000001" customHeight="1" x14ac:dyDescent="0.3">
      <c r="B1530" s="89">
        <f t="shared" si="69"/>
        <v>0</v>
      </c>
      <c r="C1530" s="83"/>
      <c r="D1530" s="94"/>
      <c r="E1530" s="97"/>
      <c r="G1530" s="80">
        <f t="shared" si="70"/>
        <v>0</v>
      </c>
      <c r="H1530" s="80">
        <f t="shared" si="71"/>
        <v>0</v>
      </c>
    </row>
    <row r="1531" spans="2:8" ht="20.100000000000001" customHeight="1" x14ac:dyDescent="0.3">
      <c r="B1531" s="89">
        <f t="shared" si="69"/>
        <v>0</v>
      </c>
      <c r="C1531" s="83"/>
      <c r="D1531" s="94"/>
      <c r="E1531" s="97"/>
      <c r="G1531" s="80">
        <f t="shared" si="70"/>
        <v>0</v>
      </c>
      <c r="H1531" s="80">
        <f t="shared" si="71"/>
        <v>0</v>
      </c>
    </row>
    <row r="1532" spans="2:8" ht="20.100000000000001" customHeight="1" x14ac:dyDescent="0.3">
      <c r="B1532" s="89">
        <f t="shared" si="69"/>
        <v>0</v>
      </c>
      <c r="C1532" s="83"/>
      <c r="D1532" s="94"/>
      <c r="E1532" s="97"/>
      <c r="G1532" s="80">
        <f t="shared" si="70"/>
        <v>0</v>
      </c>
      <c r="H1532" s="80">
        <f t="shared" si="71"/>
        <v>0</v>
      </c>
    </row>
    <row r="1533" spans="2:8" ht="20.100000000000001" customHeight="1" x14ac:dyDescent="0.3">
      <c r="B1533" s="89">
        <f t="shared" si="69"/>
        <v>0</v>
      </c>
      <c r="C1533" s="83"/>
      <c r="D1533" s="94"/>
      <c r="E1533" s="97"/>
      <c r="G1533" s="80">
        <f t="shared" si="70"/>
        <v>0</v>
      </c>
      <c r="H1533" s="80">
        <f t="shared" si="71"/>
        <v>0</v>
      </c>
    </row>
    <row r="1534" spans="2:8" ht="20.100000000000001" customHeight="1" x14ac:dyDescent="0.3">
      <c r="B1534" s="89">
        <f t="shared" si="69"/>
        <v>0</v>
      </c>
      <c r="C1534" s="83"/>
      <c r="D1534" s="94"/>
      <c r="E1534" s="97"/>
      <c r="G1534" s="80">
        <f t="shared" si="70"/>
        <v>0</v>
      </c>
      <c r="H1534" s="80">
        <f t="shared" si="71"/>
        <v>0</v>
      </c>
    </row>
    <row r="1535" spans="2:8" ht="20.100000000000001" customHeight="1" x14ac:dyDescent="0.3">
      <c r="B1535" s="89">
        <f t="shared" si="69"/>
        <v>0</v>
      </c>
      <c r="C1535" s="83"/>
      <c r="D1535" s="94"/>
      <c r="E1535" s="97"/>
      <c r="G1535" s="80">
        <f t="shared" si="70"/>
        <v>0</v>
      </c>
      <c r="H1535" s="80">
        <f t="shared" si="71"/>
        <v>0</v>
      </c>
    </row>
    <row r="1536" spans="2:8" ht="20.100000000000001" customHeight="1" x14ac:dyDescent="0.3">
      <c r="B1536" s="89">
        <f t="shared" si="69"/>
        <v>0</v>
      </c>
      <c r="C1536" s="83"/>
      <c r="D1536" s="94"/>
      <c r="E1536" s="97"/>
      <c r="G1536" s="80">
        <f t="shared" si="70"/>
        <v>0</v>
      </c>
      <c r="H1536" s="80">
        <f t="shared" si="71"/>
        <v>0</v>
      </c>
    </row>
    <row r="1537" spans="2:8" ht="20.100000000000001" customHeight="1" x14ac:dyDescent="0.3">
      <c r="B1537" s="89">
        <f t="shared" si="69"/>
        <v>0</v>
      </c>
      <c r="C1537" s="83"/>
      <c r="D1537" s="94"/>
      <c r="E1537" s="97"/>
      <c r="G1537" s="80">
        <f t="shared" si="70"/>
        <v>0</v>
      </c>
      <c r="H1537" s="80">
        <f t="shared" si="71"/>
        <v>0</v>
      </c>
    </row>
    <row r="1538" spans="2:8" ht="20.100000000000001" customHeight="1" x14ac:dyDescent="0.3">
      <c r="B1538" s="89">
        <f t="shared" si="69"/>
        <v>0</v>
      </c>
      <c r="C1538" s="83"/>
      <c r="D1538" s="94"/>
      <c r="E1538" s="97"/>
      <c r="G1538" s="80">
        <f t="shared" si="70"/>
        <v>0</v>
      </c>
      <c r="H1538" s="80">
        <f t="shared" si="71"/>
        <v>0</v>
      </c>
    </row>
    <row r="1539" spans="2:8" ht="20.100000000000001" customHeight="1" x14ac:dyDescent="0.3">
      <c r="B1539" s="89">
        <f t="shared" si="69"/>
        <v>0</v>
      </c>
      <c r="C1539" s="83"/>
      <c r="D1539" s="94"/>
      <c r="E1539" s="97"/>
      <c r="G1539" s="80">
        <f t="shared" si="70"/>
        <v>0</v>
      </c>
      <c r="H1539" s="80">
        <f t="shared" si="71"/>
        <v>0</v>
      </c>
    </row>
    <row r="1540" spans="2:8" ht="20.100000000000001" customHeight="1" x14ac:dyDescent="0.3">
      <c r="B1540" s="89">
        <f t="shared" si="69"/>
        <v>0</v>
      </c>
      <c r="C1540" s="83"/>
      <c r="D1540" s="94"/>
      <c r="E1540" s="97"/>
      <c r="G1540" s="80">
        <f t="shared" si="70"/>
        <v>0</v>
      </c>
      <c r="H1540" s="80">
        <f t="shared" si="71"/>
        <v>0</v>
      </c>
    </row>
    <row r="1541" spans="2:8" ht="20.100000000000001" customHeight="1" x14ac:dyDescent="0.3">
      <c r="B1541" s="89">
        <f t="shared" ref="B1541:B1604" si="72">C1541</f>
        <v>0</v>
      </c>
      <c r="C1541" s="83"/>
      <c r="D1541" s="94"/>
      <c r="E1541" s="97"/>
      <c r="G1541" s="80">
        <f t="shared" ref="G1541:G1604" si="73">IF(C1541&lt;&gt;"",1,0)</f>
        <v>0</v>
      </c>
      <c r="H1541" s="80">
        <f t="shared" ref="H1541:H1604" si="74">IF(G1541=1,IF(D1541="ano",1,0),0)</f>
        <v>0</v>
      </c>
    </row>
    <row r="1542" spans="2:8" ht="20.100000000000001" customHeight="1" x14ac:dyDescent="0.3">
      <c r="B1542" s="89">
        <f t="shared" si="72"/>
        <v>0</v>
      </c>
      <c r="C1542" s="83"/>
      <c r="D1542" s="94"/>
      <c r="E1542" s="97"/>
      <c r="G1542" s="80">
        <f t="shared" si="73"/>
        <v>0</v>
      </c>
      <c r="H1542" s="80">
        <f t="shared" si="74"/>
        <v>0</v>
      </c>
    </row>
    <row r="1543" spans="2:8" ht="20.100000000000001" customHeight="1" x14ac:dyDescent="0.3">
      <c r="B1543" s="89">
        <f t="shared" si="72"/>
        <v>0</v>
      </c>
      <c r="C1543" s="83"/>
      <c r="D1543" s="94"/>
      <c r="E1543" s="97"/>
      <c r="G1543" s="80">
        <f t="shared" si="73"/>
        <v>0</v>
      </c>
      <c r="H1543" s="80">
        <f t="shared" si="74"/>
        <v>0</v>
      </c>
    </row>
    <row r="1544" spans="2:8" ht="20.100000000000001" customHeight="1" x14ac:dyDescent="0.3">
      <c r="B1544" s="89">
        <f t="shared" si="72"/>
        <v>0</v>
      </c>
      <c r="C1544" s="83"/>
      <c r="D1544" s="94"/>
      <c r="E1544" s="97"/>
      <c r="G1544" s="80">
        <f t="shared" si="73"/>
        <v>0</v>
      </c>
      <c r="H1544" s="80">
        <f t="shared" si="74"/>
        <v>0</v>
      </c>
    </row>
    <row r="1545" spans="2:8" ht="20.100000000000001" customHeight="1" x14ac:dyDescent="0.3">
      <c r="B1545" s="89">
        <f t="shared" si="72"/>
        <v>0</v>
      </c>
      <c r="C1545" s="83"/>
      <c r="D1545" s="94"/>
      <c r="E1545" s="97"/>
      <c r="G1545" s="80">
        <f t="shared" si="73"/>
        <v>0</v>
      </c>
      <c r="H1545" s="80">
        <f t="shared" si="74"/>
        <v>0</v>
      </c>
    </row>
    <row r="1546" spans="2:8" ht="20.100000000000001" customHeight="1" x14ac:dyDescent="0.3">
      <c r="B1546" s="89">
        <f t="shared" si="72"/>
        <v>0</v>
      </c>
      <c r="C1546" s="83"/>
      <c r="D1546" s="94"/>
      <c r="E1546" s="97"/>
      <c r="G1546" s="80">
        <f t="shared" si="73"/>
        <v>0</v>
      </c>
      <c r="H1546" s="80">
        <f t="shared" si="74"/>
        <v>0</v>
      </c>
    </row>
    <row r="1547" spans="2:8" ht="20.100000000000001" customHeight="1" x14ac:dyDescent="0.3">
      <c r="B1547" s="89">
        <f t="shared" si="72"/>
        <v>0</v>
      </c>
      <c r="C1547" s="83"/>
      <c r="D1547" s="94"/>
      <c r="E1547" s="97"/>
      <c r="G1547" s="80">
        <f t="shared" si="73"/>
        <v>0</v>
      </c>
      <c r="H1547" s="80">
        <f t="shared" si="74"/>
        <v>0</v>
      </c>
    </row>
    <row r="1548" spans="2:8" ht="20.100000000000001" customHeight="1" x14ac:dyDescent="0.3">
      <c r="B1548" s="89">
        <f t="shared" si="72"/>
        <v>0</v>
      </c>
      <c r="C1548" s="83"/>
      <c r="D1548" s="94"/>
      <c r="E1548" s="97"/>
      <c r="G1548" s="80">
        <f t="shared" si="73"/>
        <v>0</v>
      </c>
      <c r="H1548" s="80">
        <f t="shared" si="74"/>
        <v>0</v>
      </c>
    </row>
    <row r="1549" spans="2:8" ht="20.100000000000001" customHeight="1" x14ac:dyDescent="0.3">
      <c r="B1549" s="89">
        <f t="shared" si="72"/>
        <v>0</v>
      </c>
      <c r="C1549" s="83"/>
      <c r="D1549" s="94"/>
      <c r="E1549" s="97"/>
      <c r="G1549" s="80">
        <f t="shared" si="73"/>
        <v>0</v>
      </c>
      <c r="H1549" s="80">
        <f t="shared" si="74"/>
        <v>0</v>
      </c>
    </row>
    <row r="1550" spans="2:8" ht="20.100000000000001" customHeight="1" x14ac:dyDescent="0.3">
      <c r="B1550" s="89">
        <f t="shared" si="72"/>
        <v>0</v>
      </c>
      <c r="C1550" s="83"/>
      <c r="D1550" s="94"/>
      <c r="E1550" s="97"/>
      <c r="G1550" s="80">
        <f t="shared" si="73"/>
        <v>0</v>
      </c>
      <c r="H1550" s="80">
        <f t="shared" si="74"/>
        <v>0</v>
      </c>
    </row>
    <row r="1551" spans="2:8" ht="20.100000000000001" customHeight="1" x14ac:dyDescent="0.3">
      <c r="B1551" s="89">
        <f t="shared" si="72"/>
        <v>0</v>
      </c>
      <c r="C1551" s="83"/>
      <c r="D1551" s="94"/>
      <c r="E1551" s="97"/>
      <c r="G1551" s="80">
        <f t="shared" si="73"/>
        <v>0</v>
      </c>
      <c r="H1551" s="80">
        <f t="shared" si="74"/>
        <v>0</v>
      </c>
    </row>
    <row r="1552" spans="2:8" ht="20.100000000000001" customHeight="1" x14ac:dyDescent="0.3">
      <c r="B1552" s="89">
        <f t="shared" si="72"/>
        <v>0</v>
      </c>
      <c r="C1552" s="83"/>
      <c r="D1552" s="94"/>
      <c r="E1552" s="97"/>
      <c r="G1552" s="80">
        <f t="shared" si="73"/>
        <v>0</v>
      </c>
      <c r="H1552" s="80">
        <f t="shared" si="74"/>
        <v>0</v>
      </c>
    </row>
    <row r="1553" spans="2:8" ht="20.100000000000001" customHeight="1" x14ac:dyDescent="0.3">
      <c r="B1553" s="89">
        <f t="shared" si="72"/>
        <v>0</v>
      </c>
      <c r="C1553" s="83"/>
      <c r="D1553" s="94"/>
      <c r="E1553" s="97"/>
      <c r="G1553" s="80">
        <f t="shared" si="73"/>
        <v>0</v>
      </c>
      <c r="H1553" s="80">
        <f t="shared" si="74"/>
        <v>0</v>
      </c>
    </row>
    <row r="1554" spans="2:8" ht="20.100000000000001" customHeight="1" x14ac:dyDescent="0.3">
      <c r="B1554" s="89">
        <f t="shared" si="72"/>
        <v>0</v>
      </c>
      <c r="C1554" s="83"/>
      <c r="D1554" s="94"/>
      <c r="E1554" s="97"/>
      <c r="G1554" s="80">
        <f t="shared" si="73"/>
        <v>0</v>
      </c>
      <c r="H1554" s="80">
        <f t="shared" si="74"/>
        <v>0</v>
      </c>
    </row>
    <row r="1555" spans="2:8" ht="20.100000000000001" customHeight="1" x14ac:dyDescent="0.3">
      <c r="B1555" s="89">
        <f t="shared" si="72"/>
        <v>0</v>
      </c>
      <c r="C1555" s="83"/>
      <c r="D1555" s="94"/>
      <c r="E1555" s="97"/>
      <c r="G1555" s="80">
        <f t="shared" si="73"/>
        <v>0</v>
      </c>
      <c r="H1555" s="80">
        <f t="shared" si="74"/>
        <v>0</v>
      </c>
    </row>
    <row r="1556" spans="2:8" ht="20.100000000000001" customHeight="1" x14ac:dyDescent="0.3">
      <c r="B1556" s="89">
        <f t="shared" si="72"/>
        <v>0</v>
      </c>
      <c r="C1556" s="83"/>
      <c r="D1556" s="94"/>
      <c r="E1556" s="97"/>
      <c r="G1556" s="80">
        <f t="shared" si="73"/>
        <v>0</v>
      </c>
      <c r="H1556" s="80">
        <f t="shared" si="74"/>
        <v>0</v>
      </c>
    </row>
    <row r="1557" spans="2:8" ht="20.100000000000001" customHeight="1" x14ac:dyDescent="0.3">
      <c r="B1557" s="89">
        <f t="shared" si="72"/>
        <v>0</v>
      </c>
      <c r="C1557" s="83"/>
      <c r="D1557" s="94"/>
      <c r="E1557" s="97"/>
      <c r="G1557" s="80">
        <f t="shared" si="73"/>
        <v>0</v>
      </c>
      <c r="H1557" s="80">
        <f t="shared" si="74"/>
        <v>0</v>
      </c>
    </row>
    <row r="1558" spans="2:8" ht="20.100000000000001" customHeight="1" x14ac:dyDescent="0.3">
      <c r="B1558" s="89">
        <f t="shared" si="72"/>
        <v>0</v>
      </c>
      <c r="C1558" s="83"/>
      <c r="D1558" s="94"/>
      <c r="E1558" s="97"/>
      <c r="G1558" s="80">
        <f t="shared" si="73"/>
        <v>0</v>
      </c>
      <c r="H1558" s="80">
        <f t="shared" si="74"/>
        <v>0</v>
      </c>
    </row>
    <row r="1559" spans="2:8" ht="20.100000000000001" customHeight="1" x14ac:dyDescent="0.3">
      <c r="B1559" s="89">
        <f t="shared" si="72"/>
        <v>0</v>
      </c>
      <c r="C1559" s="83"/>
      <c r="D1559" s="94"/>
      <c r="E1559" s="97"/>
      <c r="G1559" s="80">
        <f t="shared" si="73"/>
        <v>0</v>
      </c>
      <c r="H1559" s="80">
        <f t="shared" si="74"/>
        <v>0</v>
      </c>
    </row>
    <row r="1560" spans="2:8" ht="20.100000000000001" customHeight="1" x14ac:dyDescent="0.3">
      <c r="B1560" s="89">
        <f t="shared" si="72"/>
        <v>0</v>
      </c>
      <c r="C1560" s="83"/>
      <c r="D1560" s="94"/>
      <c r="E1560" s="97"/>
      <c r="G1560" s="80">
        <f t="shared" si="73"/>
        <v>0</v>
      </c>
      <c r="H1560" s="80">
        <f t="shared" si="74"/>
        <v>0</v>
      </c>
    </row>
    <row r="1561" spans="2:8" ht="20.100000000000001" customHeight="1" x14ac:dyDescent="0.3">
      <c r="B1561" s="89">
        <f t="shared" si="72"/>
        <v>0</v>
      </c>
      <c r="C1561" s="83"/>
      <c r="D1561" s="94"/>
      <c r="E1561" s="97"/>
      <c r="G1561" s="80">
        <f t="shared" si="73"/>
        <v>0</v>
      </c>
      <c r="H1561" s="80">
        <f t="shared" si="74"/>
        <v>0</v>
      </c>
    </row>
    <row r="1562" spans="2:8" ht="20.100000000000001" customHeight="1" x14ac:dyDescent="0.3">
      <c r="B1562" s="89">
        <f t="shared" si="72"/>
        <v>0</v>
      </c>
      <c r="C1562" s="83"/>
      <c r="D1562" s="94"/>
      <c r="E1562" s="97"/>
      <c r="G1562" s="80">
        <f t="shared" si="73"/>
        <v>0</v>
      </c>
      <c r="H1562" s="80">
        <f t="shared" si="74"/>
        <v>0</v>
      </c>
    </row>
    <row r="1563" spans="2:8" ht="20.100000000000001" customHeight="1" x14ac:dyDescent="0.3">
      <c r="B1563" s="89">
        <f t="shared" si="72"/>
        <v>0</v>
      </c>
      <c r="C1563" s="83"/>
      <c r="D1563" s="94"/>
      <c r="E1563" s="97"/>
      <c r="G1563" s="80">
        <f t="shared" si="73"/>
        <v>0</v>
      </c>
      <c r="H1563" s="80">
        <f t="shared" si="74"/>
        <v>0</v>
      </c>
    </row>
    <row r="1564" spans="2:8" ht="20.100000000000001" customHeight="1" x14ac:dyDescent="0.3">
      <c r="B1564" s="89">
        <f t="shared" si="72"/>
        <v>0</v>
      </c>
      <c r="C1564" s="83"/>
      <c r="D1564" s="94"/>
      <c r="E1564" s="97"/>
      <c r="G1564" s="80">
        <f t="shared" si="73"/>
        <v>0</v>
      </c>
      <c r="H1564" s="80">
        <f t="shared" si="74"/>
        <v>0</v>
      </c>
    </row>
    <row r="1565" spans="2:8" ht="20.100000000000001" customHeight="1" x14ac:dyDescent="0.3">
      <c r="B1565" s="89">
        <f t="shared" si="72"/>
        <v>0</v>
      </c>
      <c r="C1565" s="83"/>
      <c r="D1565" s="94"/>
      <c r="E1565" s="97"/>
      <c r="G1565" s="80">
        <f t="shared" si="73"/>
        <v>0</v>
      </c>
      <c r="H1565" s="80">
        <f t="shared" si="74"/>
        <v>0</v>
      </c>
    </row>
    <row r="1566" spans="2:8" ht="20.100000000000001" customHeight="1" x14ac:dyDescent="0.3">
      <c r="B1566" s="89">
        <f t="shared" si="72"/>
        <v>0</v>
      </c>
      <c r="C1566" s="83"/>
      <c r="D1566" s="94"/>
      <c r="E1566" s="97"/>
      <c r="G1566" s="80">
        <f t="shared" si="73"/>
        <v>0</v>
      </c>
      <c r="H1566" s="80">
        <f t="shared" si="74"/>
        <v>0</v>
      </c>
    </row>
    <row r="1567" spans="2:8" ht="20.100000000000001" customHeight="1" x14ac:dyDescent="0.3">
      <c r="B1567" s="89">
        <f t="shared" si="72"/>
        <v>0</v>
      </c>
      <c r="C1567" s="83"/>
      <c r="D1567" s="94"/>
      <c r="E1567" s="97"/>
      <c r="G1567" s="80">
        <f t="shared" si="73"/>
        <v>0</v>
      </c>
      <c r="H1567" s="80">
        <f t="shared" si="74"/>
        <v>0</v>
      </c>
    </row>
    <row r="1568" spans="2:8" ht="20.100000000000001" customHeight="1" x14ac:dyDescent="0.3">
      <c r="B1568" s="89">
        <f t="shared" si="72"/>
        <v>0</v>
      </c>
      <c r="C1568" s="83"/>
      <c r="D1568" s="94"/>
      <c r="E1568" s="97"/>
      <c r="G1568" s="80">
        <f t="shared" si="73"/>
        <v>0</v>
      </c>
      <c r="H1568" s="80">
        <f t="shared" si="74"/>
        <v>0</v>
      </c>
    </row>
    <row r="1569" spans="2:8" ht="20.100000000000001" customHeight="1" x14ac:dyDescent="0.3">
      <c r="B1569" s="89">
        <f t="shared" si="72"/>
        <v>0</v>
      </c>
      <c r="C1569" s="83"/>
      <c r="D1569" s="94"/>
      <c r="E1569" s="97"/>
      <c r="G1569" s="80">
        <f t="shared" si="73"/>
        <v>0</v>
      </c>
      <c r="H1569" s="80">
        <f t="shared" si="74"/>
        <v>0</v>
      </c>
    </row>
    <row r="1570" spans="2:8" ht="20.100000000000001" customHeight="1" x14ac:dyDescent="0.3">
      <c r="B1570" s="89">
        <f t="shared" si="72"/>
        <v>0</v>
      </c>
      <c r="C1570" s="83"/>
      <c r="D1570" s="94"/>
      <c r="E1570" s="97"/>
      <c r="G1570" s="80">
        <f t="shared" si="73"/>
        <v>0</v>
      </c>
      <c r="H1570" s="80">
        <f t="shared" si="74"/>
        <v>0</v>
      </c>
    </row>
    <row r="1571" spans="2:8" ht="20.100000000000001" customHeight="1" x14ac:dyDescent="0.3">
      <c r="B1571" s="89">
        <f t="shared" si="72"/>
        <v>0</v>
      </c>
      <c r="C1571" s="83"/>
      <c r="D1571" s="94"/>
      <c r="E1571" s="97"/>
      <c r="G1571" s="80">
        <f t="shared" si="73"/>
        <v>0</v>
      </c>
      <c r="H1571" s="80">
        <f t="shared" si="74"/>
        <v>0</v>
      </c>
    </row>
    <row r="1572" spans="2:8" ht="20.100000000000001" customHeight="1" x14ac:dyDescent="0.3">
      <c r="B1572" s="89">
        <f t="shared" si="72"/>
        <v>0</v>
      </c>
      <c r="C1572" s="83"/>
      <c r="D1572" s="94"/>
      <c r="E1572" s="97"/>
      <c r="G1572" s="80">
        <f t="shared" si="73"/>
        <v>0</v>
      </c>
      <c r="H1572" s="80">
        <f t="shared" si="74"/>
        <v>0</v>
      </c>
    </row>
    <row r="1573" spans="2:8" ht="20.100000000000001" customHeight="1" x14ac:dyDescent="0.3">
      <c r="B1573" s="89">
        <f t="shared" si="72"/>
        <v>0</v>
      </c>
      <c r="C1573" s="83"/>
      <c r="D1573" s="94"/>
      <c r="E1573" s="97"/>
      <c r="G1573" s="80">
        <f t="shared" si="73"/>
        <v>0</v>
      </c>
      <c r="H1573" s="80">
        <f t="shared" si="74"/>
        <v>0</v>
      </c>
    </row>
    <row r="1574" spans="2:8" ht="20.100000000000001" customHeight="1" x14ac:dyDescent="0.3">
      <c r="B1574" s="89">
        <f t="shared" si="72"/>
        <v>0</v>
      </c>
      <c r="C1574" s="83"/>
      <c r="D1574" s="94"/>
      <c r="E1574" s="97"/>
      <c r="G1574" s="80">
        <f t="shared" si="73"/>
        <v>0</v>
      </c>
      <c r="H1574" s="80">
        <f t="shared" si="74"/>
        <v>0</v>
      </c>
    </row>
    <row r="1575" spans="2:8" ht="20.100000000000001" customHeight="1" x14ac:dyDescent="0.3">
      <c r="B1575" s="89">
        <f t="shared" si="72"/>
        <v>0</v>
      </c>
      <c r="C1575" s="83"/>
      <c r="D1575" s="94"/>
      <c r="E1575" s="97"/>
      <c r="G1575" s="80">
        <f t="shared" si="73"/>
        <v>0</v>
      </c>
      <c r="H1575" s="80">
        <f t="shared" si="74"/>
        <v>0</v>
      </c>
    </row>
    <row r="1576" spans="2:8" ht="20.100000000000001" customHeight="1" x14ac:dyDescent="0.3">
      <c r="B1576" s="89">
        <f t="shared" si="72"/>
        <v>0</v>
      </c>
      <c r="C1576" s="83"/>
      <c r="D1576" s="94"/>
      <c r="E1576" s="97"/>
      <c r="G1576" s="80">
        <f t="shared" si="73"/>
        <v>0</v>
      </c>
      <c r="H1576" s="80">
        <f t="shared" si="74"/>
        <v>0</v>
      </c>
    </row>
    <row r="1577" spans="2:8" ht="20.100000000000001" customHeight="1" x14ac:dyDescent="0.3">
      <c r="B1577" s="89">
        <f t="shared" si="72"/>
        <v>0</v>
      </c>
      <c r="C1577" s="83"/>
      <c r="D1577" s="94"/>
      <c r="E1577" s="97"/>
      <c r="G1577" s="80">
        <f t="shared" si="73"/>
        <v>0</v>
      </c>
      <c r="H1577" s="80">
        <f t="shared" si="74"/>
        <v>0</v>
      </c>
    </row>
    <row r="1578" spans="2:8" ht="20.100000000000001" customHeight="1" x14ac:dyDescent="0.3">
      <c r="B1578" s="89">
        <f t="shared" si="72"/>
        <v>0</v>
      </c>
      <c r="C1578" s="83"/>
      <c r="D1578" s="94"/>
      <c r="E1578" s="97"/>
      <c r="G1578" s="80">
        <f t="shared" si="73"/>
        <v>0</v>
      </c>
      <c r="H1578" s="80">
        <f t="shared" si="74"/>
        <v>0</v>
      </c>
    </row>
    <row r="1579" spans="2:8" ht="20.100000000000001" customHeight="1" x14ac:dyDescent="0.3">
      <c r="B1579" s="89">
        <f t="shared" si="72"/>
        <v>0</v>
      </c>
      <c r="C1579" s="83"/>
      <c r="D1579" s="94"/>
      <c r="E1579" s="97"/>
      <c r="G1579" s="80">
        <f t="shared" si="73"/>
        <v>0</v>
      </c>
      <c r="H1579" s="80">
        <f t="shared" si="74"/>
        <v>0</v>
      </c>
    </row>
    <row r="1580" spans="2:8" ht="20.100000000000001" customHeight="1" x14ac:dyDescent="0.3">
      <c r="B1580" s="89">
        <f t="shared" si="72"/>
        <v>0</v>
      </c>
      <c r="C1580" s="83"/>
      <c r="D1580" s="94"/>
      <c r="E1580" s="97"/>
      <c r="G1580" s="80">
        <f t="shared" si="73"/>
        <v>0</v>
      </c>
      <c r="H1580" s="80">
        <f t="shared" si="74"/>
        <v>0</v>
      </c>
    </row>
    <row r="1581" spans="2:8" ht="20.100000000000001" customHeight="1" x14ac:dyDescent="0.3">
      <c r="B1581" s="89">
        <f t="shared" si="72"/>
        <v>0</v>
      </c>
      <c r="C1581" s="83"/>
      <c r="D1581" s="94"/>
      <c r="E1581" s="97"/>
      <c r="G1581" s="80">
        <f t="shared" si="73"/>
        <v>0</v>
      </c>
      <c r="H1581" s="80">
        <f t="shared" si="74"/>
        <v>0</v>
      </c>
    </row>
    <row r="1582" spans="2:8" ht="20.100000000000001" customHeight="1" x14ac:dyDescent="0.3">
      <c r="B1582" s="89">
        <f t="shared" si="72"/>
        <v>0</v>
      </c>
      <c r="C1582" s="83"/>
      <c r="D1582" s="94"/>
      <c r="E1582" s="97"/>
      <c r="G1582" s="80">
        <f t="shared" si="73"/>
        <v>0</v>
      </c>
      <c r="H1582" s="80">
        <f t="shared" si="74"/>
        <v>0</v>
      </c>
    </row>
    <row r="1583" spans="2:8" ht="20.100000000000001" customHeight="1" x14ac:dyDescent="0.3">
      <c r="B1583" s="89">
        <f t="shared" si="72"/>
        <v>0</v>
      </c>
      <c r="C1583" s="83"/>
      <c r="D1583" s="94"/>
      <c r="E1583" s="97"/>
      <c r="G1583" s="80">
        <f t="shared" si="73"/>
        <v>0</v>
      </c>
      <c r="H1583" s="80">
        <f t="shared" si="74"/>
        <v>0</v>
      </c>
    </row>
    <row r="1584" spans="2:8" ht="20.100000000000001" customHeight="1" x14ac:dyDescent="0.3">
      <c r="B1584" s="89">
        <f t="shared" si="72"/>
        <v>0</v>
      </c>
      <c r="C1584" s="83"/>
      <c r="D1584" s="94"/>
      <c r="E1584" s="97"/>
      <c r="G1584" s="80">
        <f t="shared" si="73"/>
        <v>0</v>
      </c>
      <c r="H1584" s="80">
        <f t="shared" si="74"/>
        <v>0</v>
      </c>
    </row>
    <row r="1585" spans="2:8" ht="20.100000000000001" customHeight="1" x14ac:dyDescent="0.3">
      <c r="B1585" s="89">
        <f t="shared" si="72"/>
        <v>0</v>
      </c>
      <c r="C1585" s="83"/>
      <c r="D1585" s="94"/>
      <c r="E1585" s="97"/>
      <c r="G1585" s="80">
        <f t="shared" si="73"/>
        <v>0</v>
      </c>
      <c r="H1585" s="80">
        <f t="shared" si="74"/>
        <v>0</v>
      </c>
    </row>
    <row r="1586" spans="2:8" ht="20.100000000000001" customHeight="1" x14ac:dyDescent="0.3">
      <c r="B1586" s="89">
        <f t="shared" si="72"/>
        <v>0</v>
      </c>
      <c r="C1586" s="83"/>
      <c r="D1586" s="94"/>
      <c r="E1586" s="97"/>
      <c r="G1586" s="80">
        <f t="shared" si="73"/>
        <v>0</v>
      </c>
      <c r="H1586" s="80">
        <f t="shared" si="74"/>
        <v>0</v>
      </c>
    </row>
    <row r="1587" spans="2:8" ht="20.100000000000001" customHeight="1" x14ac:dyDescent="0.3">
      <c r="B1587" s="89">
        <f t="shared" si="72"/>
        <v>0</v>
      </c>
      <c r="C1587" s="83"/>
      <c r="D1587" s="94"/>
      <c r="E1587" s="97"/>
      <c r="G1587" s="80">
        <f t="shared" si="73"/>
        <v>0</v>
      </c>
      <c r="H1587" s="80">
        <f t="shared" si="74"/>
        <v>0</v>
      </c>
    </row>
    <row r="1588" spans="2:8" ht="20.100000000000001" customHeight="1" x14ac:dyDescent="0.3">
      <c r="B1588" s="89">
        <f t="shared" si="72"/>
        <v>0</v>
      </c>
      <c r="C1588" s="83"/>
      <c r="D1588" s="94"/>
      <c r="E1588" s="97"/>
      <c r="G1588" s="80">
        <f t="shared" si="73"/>
        <v>0</v>
      </c>
      <c r="H1588" s="80">
        <f t="shared" si="74"/>
        <v>0</v>
      </c>
    </row>
    <row r="1589" spans="2:8" ht="20.100000000000001" customHeight="1" x14ac:dyDescent="0.3">
      <c r="B1589" s="89">
        <f t="shared" si="72"/>
        <v>0</v>
      </c>
      <c r="C1589" s="83"/>
      <c r="D1589" s="94"/>
      <c r="E1589" s="97"/>
      <c r="G1589" s="80">
        <f t="shared" si="73"/>
        <v>0</v>
      </c>
      <c r="H1589" s="80">
        <f t="shared" si="74"/>
        <v>0</v>
      </c>
    </row>
    <row r="1590" spans="2:8" ht="20.100000000000001" customHeight="1" x14ac:dyDescent="0.3">
      <c r="B1590" s="89">
        <f t="shared" si="72"/>
        <v>0</v>
      </c>
      <c r="C1590" s="83"/>
      <c r="D1590" s="94"/>
      <c r="E1590" s="97"/>
      <c r="G1590" s="80">
        <f t="shared" si="73"/>
        <v>0</v>
      </c>
      <c r="H1590" s="80">
        <f t="shared" si="74"/>
        <v>0</v>
      </c>
    </row>
    <row r="1591" spans="2:8" ht="20.100000000000001" customHeight="1" x14ac:dyDescent="0.3">
      <c r="B1591" s="89">
        <f t="shared" si="72"/>
        <v>0</v>
      </c>
      <c r="C1591" s="83"/>
      <c r="D1591" s="94"/>
      <c r="E1591" s="97"/>
      <c r="G1591" s="80">
        <f t="shared" si="73"/>
        <v>0</v>
      </c>
      <c r="H1591" s="80">
        <f t="shared" si="74"/>
        <v>0</v>
      </c>
    </row>
    <row r="1592" spans="2:8" ht="20.100000000000001" customHeight="1" x14ac:dyDescent="0.3">
      <c r="B1592" s="89">
        <f t="shared" si="72"/>
        <v>0</v>
      </c>
      <c r="C1592" s="83"/>
      <c r="D1592" s="94"/>
      <c r="E1592" s="97"/>
      <c r="G1592" s="80">
        <f t="shared" si="73"/>
        <v>0</v>
      </c>
      <c r="H1592" s="80">
        <f t="shared" si="74"/>
        <v>0</v>
      </c>
    </row>
    <row r="1593" spans="2:8" ht="20.100000000000001" customHeight="1" x14ac:dyDescent="0.3">
      <c r="B1593" s="89">
        <f t="shared" si="72"/>
        <v>0</v>
      </c>
      <c r="C1593" s="83"/>
      <c r="D1593" s="94"/>
      <c r="E1593" s="97"/>
      <c r="G1593" s="80">
        <f t="shared" si="73"/>
        <v>0</v>
      </c>
      <c r="H1593" s="80">
        <f t="shared" si="74"/>
        <v>0</v>
      </c>
    </row>
    <row r="1594" spans="2:8" ht="20.100000000000001" customHeight="1" x14ac:dyDescent="0.3">
      <c r="B1594" s="89">
        <f t="shared" si="72"/>
        <v>0</v>
      </c>
      <c r="C1594" s="83"/>
      <c r="D1594" s="94"/>
      <c r="E1594" s="97"/>
      <c r="G1594" s="80">
        <f t="shared" si="73"/>
        <v>0</v>
      </c>
      <c r="H1594" s="80">
        <f t="shared" si="74"/>
        <v>0</v>
      </c>
    </row>
    <row r="1595" spans="2:8" ht="20.100000000000001" customHeight="1" x14ac:dyDescent="0.3">
      <c r="B1595" s="89">
        <f t="shared" si="72"/>
        <v>0</v>
      </c>
      <c r="C1595" s="83"/>
      <c r="D1595" s="94"/>
      <c r="E1595" s="97"/>
      <c r="G1595" s="80">
        <f t="shared" si="73"/>
        <v>0</v>
      </c>
      <c r="H1595" s="80">
        <f t="shared" si="74"/>
        <v>0</v>
      </c>
    </row>
    <row r="1596" spans="2:8" ht="20.100000000000001" customHeight="1" x14ac:dyDescent="0.3">
      <c r="B1596" s="89">
        <f t="shared" si="72"/>
        <v>0</v>
      </c>
      <c r="C1596" s="83"/>
      <c r="D1596" s="94"/>
      <c r="E1596" s="97"/>
      <c r="G1596" s="80">
        <f t="shared" si="73"/>
        <v>0</v>
      </c>
      <c r="H1596" s="80">
        <f t="shared" si="74"/>
        <v>0</v>
      </c>
    </row>
    <row r="1597" spans="2:8" ht="20.100000000000001" customHeight="1" x14ac:dyDescent="0.3">
      <c r="B1597" s="89">
        <f t="shared" si="72"/>
        <v>0</v>
      </c>
      <c r="C1597" s="83"/>
      <c r="D1597" s="94"/>
      <c r="E1597" s="97"/>
      <c r="G1597" s="80">
        <f t="shared" si="73"/>
        <v>0</v>
      </c>
      <c r="H1597" s="80">
        <f t="shared" si="74"/>
        <v>0</v>
      </c>
    </row>
    <row r="1598" spans="2:8" ht="20.100000000000001" customHeight="1" x14ac:dyDescent="0.3">
      <c r="B1598" s="89">
        <f t="shared" si="72"/>
        <v>0</v>
      </c>
      <c r="C1598" s="83"/>
      <c r="D1598" s="94"/>
      <c r="E1598" s="97"/>
      <c r="G1598" s="80">
        <f t="shared" si="73"/>
        <v>0</v>
      </c>
      <c r="H1598" s="80">
        <f t="shared" si="74"/>
        <v>0</v>
      </c>
    </row>
    <row r="1599" spans="2:8" ht="20.100000000000001" customHeight="1" x14ac:dyDescent="0.3">
      <c r="B1599" s="89">
        <f t="shared" si="72"/>
        <v>0</v>
      </c>
      <c r="C1599" s="83"/>
      <c r="D1599" s="94"/>
      <c r="E1599" s="97"/>
      <c r="G1599" s="80">
        <f t="shared" si="73"/>
        <v>0</v>
      </c>
      <c r="H1599" s="80">
        <f t="shared" si="74"/>
        <v>0</v>
      </c>
    </row>
    <row r="1600" spans="2:8" ht="20.100000000000001" customHeight="1" x14ac:dyDescent="0.3">
      <c r="B1600" s="89">
        <f t="shared" si="72"/>
        <v>0</v>
      </c>
      <c r="C1600" s="83"/>
      <c r="D1600" s="94"/>
      <c r="E1600" s="97"/>
      <c r="G1600" s="80">
        <f t="shared" si="73"/>
        <v>0</v>
      </c>
      <c r="H1600" s="80">
        <f t="shared" si="74"/>
        <v>0</v>
      </c>
    </row>
    <row r="1601" spans="2:8" ht="20.100000000000001" customHeight="1" x14ac:dyDescent="0.3">
      <c r="B1601" s="89">
        <f t="shared" si="72"/>
        <v>0</v>
      </c>
      <c r="C1601" s="83"/>
      <c r="D1601" s="94"/>
      <c r="E1601" s="97"/>
      <c r="G1601" s="80">
        <f t="shared" si="73"/>
        <v>0</v>
      </c>
      <c r="H1601" s="80">
        <f t="shared" si="74"/>
        <v>0</v>
      </c>
    </row>
    <row r="1602" spans="2:8" ht="20.100000000000001" customHeight="1" x14ac:dyDescent="0.3">
      <c r="B1602" s="89">
        <f t="shared" si="72"/>
        <v>0</v>
      </c>
      <c r="C1602" s="83"/>
      <c r="D1602" s="94"/>
      <c r="E1602" s="97"/>
      <c r="G1602" s="80">
        <f t="shared" si="73"/>
        <v>0</v>
      </c>
      <c r="H1602" s="80">
        <f t="shared" si="74"/>
        <v>0</v>
      </c>
    </row>
    <row r="1603" spans="2:8" ht="20.100000000000001" customHeight="1" x14ac:dyDescent="0.3">
      <c r="B1603" s="89">
        <f t="shared" si="72"/>
        <v>0</v>
      </c>
      <c r="C1603" s="83"/>
      <c r="D1603" s="94"/>
      <c r="E1603" s="97"/>
      <c r="G1603" s="80">
        <f t="shared" si="73"/>
        <v>0</v>
      </c>
      <c r="H1603" s="80">
        <f t="shared" si="74"/>
        <v>0</v>
      </c>
    </row>
    <row r="1604" spans="2:8" ht="20.100000000000001" customHeight="1" x14ac:dyDescent="0.3">
      <c r="B1604" s="89">
        <f t="shared" si="72"/>
        <v>0</v>
      </c>
      <c r="C1604" s="83"/>
      <c r="D1604" s="94"/>
      <c r="E1604" s="97"/>
      <c r="G1604" s="80">
        <f t="shared" si="73"/>
        <v>0</v>
      </c>
      <c r="H1604" s="80">
        <f t="shared" si="74"/>
        <v>0</v>
      </c>
    </row>
    <row r="1605" spans="2:8" ht="20.100000000000001" customHeight="1" x14ac:dyDescent="0.3">
      <c r="B1605" s="89">
        <f t="shared" ref="B1605:B1668" si="75">C1605</f>
        <v>0</v>
      </c>
      <c r="C1605" s="83"/>
      <c r="D1605" s="94"/>
      <c r="E1605" s="97"/>
      <c r="G1605" s="80">
        <f t="shared" ref="G1605:G1668" si="76">IF(C1605&lt;&gt;"",1,0)</f>
        <v>0</v>
      </c>
      <c r="H1605" s="80">
        <f t="shared" ref="H1605:H1668" si="77">IF(G1605=1,IF(D1605="ano",1,0),0)</f>
        <v>0</v>
      </c>
    </row>
    <row r="1606" spans="2:8" ht="20.100000000000001" customHeight="1" x14ac:dyDescent="0.3">
      <c r="B1606" s="89">
        <f t="shared" si="75"/>
        <v>0</v>
      </c>
      <c r="C1606" s="83"/>
      <c r="D1606" s="94"/>
      <c r="E1606" s="97"/>
      <c r="G1606" s="80">
        <f t="shared" si="76"/>
        <v>0</v>
      </c>
      <c r="H1606" s="80">
        <f t="shared" si="77"/>
        <v>0</v>
      </c>
    </row>
    <row r="1607" spans="2:8" ht="20.100000000000001" customHeight="1" x14ac:dyDescent="0.3">
      <c r="B1607" s="89">
        <f t="shared" si="75"/>
        <v>0</v>
      </c>
      <c r="C1607" s="83"/>
      <c r="D1607" s="94"/>
      <c r="E1607" s="97"/>
      <c r="G1607" s="80">
        <f t="shared" si="76"/>
        <v>0</v>
      </c>
      <c r="H1607" s="80">
        <f t="shared" si="77"/>
        <v>0</v>
      </c>
    </row>
    <row r="1608" spans="2:8" ht="20.100000000000001" customHeight="1" x14ac:dyDescent="0.3">
      <c r="B1608" s="89">
        <f t="shared" si="75"/>
        <v>0</v>
      </c>
      <c r="C1608" s="83"/>
      <c r="D1608" s="94"/>
      <c r="E1608" s="97"/>
      <c r="G1608" s="80">
        <f t="shared" si="76"/>
        <v>0</v>
      </c>
      <c r="H1608" s="80">
        <f t="shared" si="77"/>
        <v>0</v>
      </c>
    </row>
    <row r="1609" spans="2:8" ht="20.100000000000001" customHeight="1" x14ac:dyDescent="0.3">
      <c r="B1609" s="89">
        <f t="shared" si="75"/>
        <v>0</v>
      </c>
      <c r="C1609" s="83"/>
      <c r="D1609" s="94"/>
      <c r="E1609" s="97"/>
      <c r="G1609" s="80">
        <f t="shared" si="76"/>
        <v>0</v>
      </c>
      <c r="H1609" s="80">
        <f t="shared" si="77"/>
        <v>0</v>
      </c>
    </row>
    <row r="1610" spans="2:8" ht="20.100000000000001" customHeight="1" x14ac:dyDescent="0.3">
      <c r="B1610" s="89">
        <f t="shared" si="75"/>
        <v>0</v>
      </c>
      <c r="C1610" s="83"/>
      <c r="D1610" s="94"/>
      <c r="E1610" s="97"/>
      <c r="G1610" s="80">
        <f t="shared" si="76"/>
        <v>0</v>
      </c>
      <c r="H1610" s="80">
        <f t="shared" si="77"/>
        <v>0</v>
      </c>
    </row>
    <row r="1611" spans="2:8" ht="20.100000000000001" customHeight="1" x14ac:dyDescent="0.3">
      <c r="B1611" s="89">
        <f t="shared" si="75"/>
        <v>0</v>
      </c>
      <c r="C1611" s="83"/>
      <c r="D1611" s="94"/>
      <c r="E1611" s="97"/>
      <c r="G1611" s="80">
        <f t="shared" si="76"/>
        <v>0</v>
      </c>
      <c r="H1611" s="80">
        <f t="shared" si="77"/>
        <v>0</v>
      </c>
    </row>
    <row r="1612" spans="2:8" ht="20.100000000000001" customHeight="1" x14ac:dyDescent="0.3">
      <c r="B1612" s="89">
        <f t="shared" si="75"/>
        <v>0</v>
      </c>
      <c r="C1612" s="83"/>
      <c r="D1612" s="94"/>
      <c r="E1612" s="97"/>
      <c r="G1612" s="80">
        <f t="shared" si="76"/>
        <v>0</v>
      </c>
      <c r="H1612" s="80">
        <f t="shared" si="77"/>
        <v>0</v>
      </c>
    </row>
    <row r="1613" spans="2:8" ht="20.100000000000001" customHeight="1" x14ac:dyDescent="0.3">
      <c r="B1613" s="89">
        <f t="shared" si="75"/>
        <v>0</v>
      </c>
      <c r="C1613" s="83"/>
      <c r="D1613" s="94"/>
      <c r="E1613" s="97"/>
      <c r="G1613" s="80">
        <f t="shared" si="76"/>
        <v>0</v>
      </c>
      <c r="H1613" s="80">
        <f t="shared" si="77"/>
        <v>0</v>
      </c>
    </row>
    <row r="1614" spans="2:8" ht="20.100000000000001" customHeight="1" x14ac:dyDescent="0.3">
      <c r="B1614" s="89">
        <f t="shared" si="75"/>
        <v>0</v>
      </c>
      <c r="C1614" s="83"/>
      <c r="D1614" s="94"/>
      <c r="E1614" s="97"/>
      <c r="G1614" s="80">
        <f t="shared" si="76"/>
        <v>0</v>
      </c>
      <c r="H1614" s="80">
        <f t="shared" si="77"/>
        <v>0</v>
      </c>
    </row>
    <row r="1615" spans="2:8" ht="20.100000000000001" customHeight="1" x14ac:dyDescent="0.3">
      <c r="B1615" s="89">
        <f t="shared" si="75"/>
        <v>0</v>
      </c>
      <c r="C1615" s="83"/>
      <c r="D1615" s="94"/>
      <c r="E1615" s="97"/>
      <c r="G1615" s="80">
        <f t="shared" si="76"/>
        <v>0</v>
      </c>
      <c r="H1615" s="80">
        <f t="shared" si="77"/>
        <v>0</v>
      </c>
    </row>
    <row r="1616" spans="2:8" ht="20.100000000000001" customHeight="1" x14ac:dyDescent="0.3">
      <c r="B1616" s="89">
        <f t="shared" si="75"/>
        <v>0</v>
      </c>
      <c r="C1616" s="83"/>
      <c r="D1616" s="94"/>
      <c r="E1616" s="97"/>
      <c r="G1616" s="80">
        <f t="shared" si="76"/>
        <v>0</v>
      </c>
      <c r="H1616" s="80">
        <f t="shared" si="77"/>
        <v>0</v>
      </c>
    </row>
    <row r="1617" spans="2:8" ht="20.100000000000001" customHeight="1" x14ac:dyDescent="0.3">
      <c r="B1617" s="89">
        <f t="shared" si="75"/>
        <v>0</v>
      </c>
      <c r="C1617" s="83"/>
      <c r="D1617" s="94"/>
      <c r="E1617" s="97"/>
      <c r="G1617" s="80">
        <f t="shared" si="76"/>
        <v>0</v>
      </c>
      <c r="H1617" s="80">
        <f t="shared" si="77"/>
        <v>0</v>
      </c>
    </row>
    <row r="1618" spans="2:8" ht="20.100000000000001" customHeight="1" x14ac:dyDescent="0.3">
      <c r="B1618" s="89">
        <f t="shared" si="75"/>
        <v>0</v>
      </c>
      <c r="C1618" s="83"/>
      <c r="D1618" s="94"/>
      <c r="E1618" s="97"/>
      <c r="G1618" s="80">
        <f t="shared" si="76"/>
        <v>0</v>
      </c>
      <c r="H1618" s="80">
        <f t="shared" si="77"/>
        <v>0</v>
      </c>
    </row>
    <row r="1619" spans="2:8" ht="20.100000000000001" customHeight="1" x14ac:dyDescent="0.3">
      <c r="B1619" s="89">
        <f t="shared" si="75"/>
        <v>0</v>
      </c>
      <c r="C1619" s="83"/>
      <c r="D1619" s="94"/>
      <c r="E1619" s="97"/>
      <c r="G1619" s="80">
        <f t="shared" si="76"/>
        <v>0</v>
      </c>
      <c r="H1619" s="80">
        <f t="shared" si="77"/>
        <v>0</v>
      </c>
    </row>
    <row r="1620" spans="2:8" ht="20.100000000000001" customHeight="1" x14ac:dyDescent="0.3">
      <c r="B1620" s="89">
        <f t="shared" si="75"/>
        <v>0</v>
      </c>
      <c r="C1620" s="83"/>
      <c r="D1620" s="94"/>
      <c r="E1620" s="97"/>
      <c r="G1620" s="80">
        <f t="shared" si="76"/>
        <v>0</v>
      </c>
      <c r="H1620" s="80">
        <f t="shared" si="77"/>
        <v>0</v>
      </c>
    </row>
    <row r="1621" spans="2:8" ht="20.100000000000001" customHeight="1" x14ac:dyDescent="0.3">
      <c r="B1621" s="89">
        <f t="shared" si="75"/>
        <v>0</v>
      </c>
      <c r="C1621" s="83"/>
      <c r="D1621" s="94"/>
      <c r="E1621" s="97"/>
      <c r="G1621" s="80">
        <f t="shared" si="76"/>
        <v>0</v>
      </c>
      <c r="H1621" s="80">
        <f t="shared" si="77"/>
        <v>0</v>
      </c>
    </row>
    <row r="1622" spans="2:8" ht="20.100000000000001" customHeight="1" x14ac:dyDescent="0.3">
      <c r="B1622" s="89">
        <f t="shared" si="75"/>
        <v>0</v>
      </c>
      <c r="C1622" s="83"/>
      <c r="D1622" s="94"/>
      <c r="E1622" s="97"/>
      <c r="G1622" s="80">
        <f t="shared" si="76"/>
        <v>0</v>
      </c>
      <c r="H1622" s="80">
        <f t="shared" si="77"/>
        <v>0</v>
      </c>
    </row>
    <row r="1623" spans="2:8" ht="20.100000000000001" customHeight="1" x14ac:dyDescent="0.3">
      <c r="B1623" s="89">
        <f t="shared" si="75"/>
        <v>0</v>
      </c>
      <c r="C1623" s="83"/>
      <c r="D1623" s="94"/>
      <c r="E1623" s="97"/>
      <c r="G1623" s="80">
        <f t="shared" si="76"/>
        <v>0</v>
      </c>
      <c r="H1623" s="80">
        <f t="shared" si="77"/>
        <v>0</v>
      </c>
    </row>
    <row r="1624" spans="2:8" ht="20.100000000000001" customHeight="1" x14ac:dyDescent="0.3">
      <c r="B1624" s="89">
        <f t="shared" si="75"/>
        <v>0</v>
      </c>
      <c r="C1624" s="83"/>
      <c r="D1624" s="94"/>
      <c r="E1624" s="97"/>
      <c r="G1624" s="80">
        <f t="shared" si="76"/>
        <v>0</v>
      </c>
      <c r="H1624" s="80">
        <f t="shared" si="77"/>
        <v>0</v>
      </c>
    </row>
    <row r="1625" spans="2:8" ht="20.100000000000001" customHeight="1" x14ac:dyDescent="0.3">
      <c r="B1625" s="89">
        <f t="shared" si="75"/>
        <v>0</v>
      </c>
      <c r="C1625" s="83"/>
      <c r="D1625" s="94"/>
      <c r="E1625" s="97"/>
      <c r="G1625" s="80">
        <f t="shared" si="76"/>
        <v>0</v>
      </c>
      <c r="H1625" s="80">
        <f t="shared" si="77"/>
        <v>0</v>
      </c>
    </row>
    <row r="1626" spans="2:8" ht="20.100000000000001" customHeight="1" x14ac:dyDescent="0.3">
      <c r="B1626" s="89">
        <f t="shared" si="75"/>
        <v>0</v>
      </c>
      <c r="C1626" s="83"/>
      <c r="D1626" s="94"/>
      <c r="E1626" s="97"/>
      <c r="G1626" s="80">
        <f t="shared" si="76"/>
        <v>0</v>
      </c>
      <c r="H1626" s="80">
        <f t="shared" si="77"/>
        <v>0</v>
      </c>
    </row>
    <row r="1627" spans="2:8" ht="20.100000000000001" customHeight="1" x14ac:dyDescent="0.3">
      <c r="B1627" s="89">
        <f t="shared" si="75"/>
        <v>0</v>
      </c>
      <c r="C1627" s="83"/>
      <c r="D1627" s="94"/>
      <c r="E1627" s="97"/>
      <c r="G1627" s="80">
        <f t="shared" si="76"/>
        <v>0</v>
      </c>
      <c r="H1627" s="80">
        <f t="shared" si="77"/>
        <v>0</v>
      </c>
    </row>
    <row r="1628" spans="2:8" ht="20.100000000000001" customHeight="1" x14ac:dyDescent="0.3">
      <c r="B1628" s="89">
        <f t="shared" si="75"/>
        <v>0</v>
      </c>
      <c r="C1628" s="83"/>
      <c r="D1628" s="94"/>
      <c r="E1628" s="97"/>
      <c r="G1628" s="80">
        <f t="shared" si="76"/>
        <v>0</v>
      </c>
      <c r="H1628" s="80">
        <f t="shared" si="77"/>
        <v>0</v>
      </c>
    </row>
    <row r="1629" spans="2:8" ht="20.100000000000001" customHeight="1" x14ac:dyDescent="0.3">
      <c r="B1629" s="89">
        <f t="shared" si="75"/>
        <v>0</v>
      </c>
      <c r="C1629" s="83"/>
      <c r="D1629" s="94"/>
      <c r="E1629" s="97"/>
      <c r="G1629" s="80">
        <f t="shared" si="76"/>
        <v>0</v>
      </c>
      <c r="H1629" s="80">
        <f t="shared" si="77"/>
        <v>0</v>
      </c>
    </row>
    <row r="1630" spans="2:8" ht="20.100000000000001" customHeight="1" x14ac:dyDescent="0.3">
      <c r="B1630" s="89">
        <f t="shared" si="75"/>
        <v>0</v>
      </c>
      <c r="C1630" s="83"/>
      <c r="D1630" s="94"/>
      <c r="E1630" s="97"/>
      <c r="G1630" s="80">
        <f t="shared" si="76"/>
        <v>0</v>
      </c>
      <c r="H1630" s="80">
        <f t="shared" si="77"/>
        <v>0</v>
      </c>
    </row>
    <row r="1631" spans="2:8" ht="20.100000000000001" customHeight="1" x14ac:dyDescent="0.3">
      <c r="B1631" s="89">
        <f t="shared" si="75"/>
        <v>0</v>
      </c>
      <c r="C1631" s="83"/>
      <c r="D1631" s="94"/>
      <c r="E1631" s="97"/>
      <c r="G1631" s="80">
        <f t="shared" si="76"/>
        <v>0</v>
      </c>
      <c r="H1631" s="80">
        <f t="shared" si="77"/>
        <v>0</v>
      </c>
    </row>
    <row r="1632" spans="2:8" ht="20.100000000000001" customHeight="1" x14ac:dyDescent="0.3">
      <c r="B1632" s="89">
        <f t="shared" si="75"/>
        <v>0</v>
      </c>
      <c r="C1632" s="83"/>
      <c r="D1632" s="94"/>
      <c r="E1632" s="97"/>
      <c r="G1632" s="80">
        <f t="shared" si="76"/>
        <v>0</v>
      </c>
      <c r="H1632" s="80">
        <f t="shared" si="77"/>
        <v>0</v>
      </c>
    </row>
    <row r="1633" spans="2:8" ht="20.100000000000001" customHeight="1" x14ac:dyDescent="0.3">
      <c r="B1633" s="89">
        <f t="shared" si="75"/>
        <v>0</v>
      </c>
      <c r="C1633" s="83"/>
      <c r="D1633" s="94"/>
      <c r="E1633" s="97"/>
      <c r="G1633" s="80">
        <f t="shared" si="76"/>
        <v>0</v>
      </c>
      <c r="H1633" s="80">
        <f t="shared" si="77"/>
        <v>0</v>
      </c>
    </row>
    <row r="1634" spans="2:8" ht="20.100000000000001" customHeight="1" x14ac:dyDescent="0.3">
      <c r="B1634" s="89">
        <f t="shared" si="75"/>
        <v>0</v>
      </c>
      <c r="C1634" s="83"/>
      <c r="D1634" s="94"/>
      <c r="E1634" s="97"/>
      <c r="G1634" s="80">
        <f t="shared" si="76"/>
        <v>0</v>
      </c>
      <c r="H1634" s="80">
        <f t="shared" si="77"/>
        <v>0</v>
      </c>
    </row>
    <row r="1635" spans="2:8" ht="20.100000000000001" customHeight="1" x14ac:dyDescent="0.3">
      <c r="B1635" s="89">
        <f t="shared" si="75"/>
        <v>0</v>
      </c>
      <c r="C1635" s="83"/>
      <c r="D1635" s="94"/>
      <c r="E1635" s="97"/>
      <c r="G1635" s="80">
        <f t="shared" si="76"/>
        <v>0</v>
      </c>
      <c r="H1635" s="80">
        <f t="shared" si="77"/>
        <v>0</v>
      </c>
    </row>
    <row r="1636" spans="2:8" ht="20.100000000000001" customHeight="1" x14ac:dyDescent="0.3">
      <c r="B1636" s="89">
        <f t="shared" si="75"/>
        <v>0</v>
      </c>
      <c r="C1636" s="83"/>
      <c r="D1636" s="94"/>
      <c r="E1636" s="97"/>
      <c r="G1636" s="80">
        <f t="shared" si="76"/>
        <v>0</v>
      </c>
      <c r="H1636" s="80">
        <f t="shared" si="77"/>
        <v>0</v>
      </c>
    </row>
    <row r="1637" spans="2:8" ht="20.100000000000001" customHeight="1" x14ac:dyDescent="0.3">
      <c r="B1637" s="89">
        <f t="shared" si="75"/>
        <v>0</v>
      </c>
      <c r="C1637" s="83"/>
      <c r="D1637" s="94"/>
      <c r="E1637" s="97"/>
      <c r="G1637" s="80">
        <f t="shared" si="76"/>
        <v>0</v>
      </c>
      <c r="H1637" s="80">
        <f t="shared" si="77"/>
        <v>0</v>
      </c>
    </row>
    <row r="1638" spans="2:8" ht="20.100000000000001" customHeight="1" x14ac:dyDescent="0.3">
      <c r="B1638" s="89">
        <f t="shared" si="75"/>
        <v>0</v>
      </c>
      <c r="C1638" s="83"/>
      <c r="D1638" s="94"/>
      <c r="E1638" s="97"/>
      <c r="G1638" s="80">
        <f t="shared" si="76"/>
        <v>0</v>
      </c>
      <c r="H1638" s="80">
        <f t="shared" si="77"/>
        <v>0</v>
      </c>
    </row>
    <row r="1639" spans="2:8" ht="20.100000000000001" customHeight="1" x14ac:dyDescent="0.3">
      <c r="B1639" s="89">
        <f t="shared" si="75"/>
        <v>0</v>
      </c>
      <c r="C1639" s="83"/>
      <c r="D1639" s="94"/>
      <c r="E1639" s="97"/>
      <c r="G1639" s="80">
        <f t="shared" si="76"/>
        <v>0</v>
      </c>
      <c r="H1639" s="80">
        <f t="shared" si="77"/>
        <v>0</v>
      </c>
    </row>
    <row r="1640" spans="2:8" ht="20.100000000000001" customHeight="1" x14ac:dyDescent="0.3">
      <c r="B1640" s="89">
        <f t="shared" si="75"/>
        <v>0</v>
      </c>
      <c r="C1640" s="83"/>
      <c r="D1640" s="94"/>
      <c r="E1640" s="97"/>
      <c r="G1640" s="80">
        <f t="shared" si="76"/>
        <v>0</v>
      </c>
      <c r="H1640" s="80">
        <f t="shared" si="77"/>
        <v>0</v>
      </c>
    </row>
    <row r="1641" spans="2:8" ht="20.100000000000001" customHeight="1" x14ac:dyDescent="0.3">
      <c r="B1641" s="89">
        <f t="shared" si="75"/>
        <v>0</v>
      </c>
      <c r="C1641" s="83"/>
      <c r="D1641" s="94"/>
      <c r="E1641" s="97"/>
      <c r="G1641" s="80">
        <f t="shared" si="76"/>
        <v>0</v>
      </c>
      <c r="H1641" s="80">
        <f t="shared" si="77"/>
        <v>0</v>
      </c>
    </row>
    <row r="1642" spans="2:8" ht="20.100000000000001" customHeight="1" x14ac:dyDescent="0.3">
      <c r="B1642" s="89">
        <f t="shared" si="75"/>
        <v>0</v>
      </c>
      <c r="C1642" s="83"/>
      <c r="D1642" s="94"/>
      <c r="E1642" s="97"/>
      <c r="G1642" s="80">
        <f t="shared" si="76"/>
        <v>0</v>
      </c>
      <c r="H1642" s="80">
        <f t="shared" si="77"/>
        <v>0</v>
      </c>
    </row>
    <row r="1643" spans="2:8" ht="20.100000000000001" customHeight="1" x14ac:dyDescent="0.3">
      <c r="B1643" s="89">
        <f t="shared" si="75"/>
        <v>0</v>
      </c>
      <c r="C1643" s="83"/>
      <c r="D1643" s="94"/>
      <c r="E1643" s="97"/>
      <c r="G1643" s="80">
        <f t="shared" si="76"/>
        <v>0</v>
      </c>
      <c r="H1643" s="80">
        <f t="shared" si="77"/>
        <v>0</v>
      </c>
    </row>
    <row r="1644" spans="2:8" ht="20.100000000000001" customHeight="1" x14ac:dyDescent="0.3">
      <c r="B1644" s="89">
        <f t="shared" si="75"/>
        <v>0</v>
      </c>
      <c r="C1644" s="83"/>
      <c r="D1644" s="94"/>
      <c r="E1644" s="97"/>
      <c r="G1644" s="80">
        <f t="shared" si="76"/>
        <v>0</v>
      </c>
      <c r="H1644" s="80">
        <f t="shared" si="77"/>
        <v>0</v>
      </c>
    </row>
    <row r="1645" spans="2:8" ht="20.100000000000001" customHeight="1" x14ac:dyDescent="0.3">
      <c r="B1645" s="89">
        <f t="shared" si="75"/>
        <v>0</v>
      </c>
      <c r="C1645" s="83"/>
      <c r="D1645" s="94"/>
      <c r="E1645" s="97"/>
      <c r="G1645" s="80">
        <f t="shared" si="76"/>
        <v>0</v>
      </c>
      <c r="H1645" s="80">
        <f t="shared" si="77"/>
        <v>0</v>
      </c>
    </row>
    <row r="1646" spans="2:8" ht="20.100000000000001" customHeight="1" x14ac:dyDescent="0.3">
      <c r="B1646" s="89">
        <f t="shared" si="75"/>
        <v>0</v>
      </c>
      <c r="C1646" s="83"/>
      <c r="D1646" s="94"/>
      <c r="E1646" s="97"/>
      <c r="G1646" s="80">
        <f t="shared" si="76"/>
        <v>0</v>
      </c>
      <c r="H1646" s="80">
        <f t="shared" si="77"/>
        <v>0</v>
      </c>
    </row>
    <row r="1647" spans="2:8" ht="20.100000000000001" customHeight="1" x14ac:dyDescent="0.3">
      <c r="B1647" s="89">
        <f t="shared" si="75"/>
        <v>0</v>
      </c>
      <c r="C1647" s="83"/>
      <c r="D1647" s="94"/>
      <c r="E1647" s="97"/>
      <c r="G1647" s="80">
        <f t="shared" si="76"/>
        <v>0</v>
      </c>
      <c r="H1647" s="80">
        <f t="shared" si="77"/>
        <v>0</v>
      </c>
    </row>
    <row r="1648" spans="2:8" ht="20.100000000000001" customHeight="1" x14ac:dyDescent="0.3">
      <c r="B1648" s="89">
        <f t="shared" si="75"/>
        <v>0</v>
      </c>
      <c r="C1648" s="83"/>
      <c r="D1648" s="94"/>
      <c r="E1648" s="97"/>
      <c r="G1648" s="80">
        <f t="shared" si="76"/>
        <v>0</v>
      </c>
      <c r="H1648" s="80">
        <f t="shared" si="77"/>
        <v>0</v>
      </c>
    </row>
    <row r="1649" spans="2:8" ht="20.100000000000001" customHeight="1" x14ac:dyDescent="0.3">
      <c r="B1649" s="89">
        <f t="shared" si="75"/>
        <v>0</v>
      </c>
      <c r="C1649" s="83"/>
      <c r="D1649" s="94"/>
      <c r="E1649" s="97"/>
      <c r="G1649" s="80">
        <f t="shared" si="76"/>
        <v>0</v>
      </c>
      <c r="H1649" s="80">
        <f t="shared" si="77"/>
        <v>0</v>
      </c>
    </row>
    <row r="1650" spans="2:8" ht="20.100000000000001" customHeight="1" x14ac:dyDescent="0.3">
      <c r="B1650" s="89">
        <f t="shared" si="75"/>
        <v>0</v>
      </c>
      <c r="C1650" s="83"/>
      <c r="D1650" s="94"/>
      <c r="E1650" s="97"/>
      <c r="G1650" s="80">
        <f t="shared" si="76"/>
        <v>0</v>
      </c>
      <c r="H1650" s="80">
        <f t="shared" si="77"/>
        <v>0</v>
      </c>
    </row>
    <row r="1651" spans="2:8" ht="20.100000000000001" customHeight="1" x14ac:dyDescent="0.3">
      <c r="B1651" s="89">
        <f t="shared" si="75"/>
        <v>0</v>
      </c>
      <c r="C1651" s="83"/>
      <c r="D1651" s="94"/>
      <c r="E1651" s="97"/>
      <c r="G1651" s="80">
        <f t="shared" si="76"/>
        <v>0</v>
      </c>
      <c r="H1651" s="80">
        <f t="shared" si="77"/>
        <v>0</v>
      </c>
    </row>
    <row r="1652" spans="2:8" ht="20.100000000000001" customHeight="1" x14ac:dyDescent="0.3">
      <c r="B1652" s="89">
        <f t="shared" si="75"/>
        <v>0</v>
      </c>
      <c r="C1652" s="83"/>
      <c r="D1652" s="94"/>
      <c r="E1652" s="97"/>
      <c r="G1652" s="80">
        <f t="shared" si="76"/>
        <v>0</v>
      </c>
      <c r="H1652" s="80">
        <f t="shared" si="77"/>
        <v>0</v>
      </c>
    </row>
    <row r="1653" spans="2:8" ht="20.100000000000001" customHeight="1" x14ac:dyDescent="0.3">
      <c r="B1653" s="89">
        <f t="shared" si="75"/>
        <v>0</v>
      </c>
      <c r="C1653" s="83"/>
      <c r="D1653" s="94"/>
      <c r="E1653" s="97"/>
      <c r="G1653" s="80">
        <f t="shared" si="76"/>
        <v>0</v>
      </c>
      <c r="H1653" s="80">
        <f t="shared" si="77"/>
        <v>0</v>
      </c>
    </row>
    <row r="1654" spans="2:8" ht="20.100000000000001" customHeight="1" x14ac:dyDescent="0.3">
      <c r="B1654" s="89">
        <f t="shared" si="75"/>
        <v>0</v>
      </c>
      <c r="C1654" s="83"/>
      <c r="D1654" s="94"/>
      <c r="E1654" s="97"/>
      <c r="G1654" s="80">
        <f t="shared" si="76"/>
        <v>0</v>
      </c>
      <c r="H1654" s="80">
        <f t="shared" si="77"/>
        <v>0</v>
      </c>
    </row>
    <row r="1655" spans="2:8" ht="20.100000000000001" customHeight="1" x14ac:dyDescent="0.3">
      <c r="B1655" s="89">
        <f t="shared" si="75"/>
        <v>0</v>
      </c>
      <c r="C1655" s="83"/>
      <c r="D1655" s="94"/>
      <c r="E1655" s="97"/>
      <c r="G1655" s="80">
        <f t="shared" si="76"/>
        <v>0</v>
      </c>
      <c r="H1655" s="80">
        <f t="shared" si="77"/>
        <v>0</v>
      </c>
    </row>
    <row r="1656" spans="2:8" ht="20.100000000000001" customHeight="1" x14ac:dyDescent="0.3">
      <c r="B1656" s="89">
        <f t="shared" si="75"/>
        <v>0</v>
      </c>
      <c r="C1656" s="83"/>
      <c r="D1656" s="94"/>
      <c r="E1656" s="97"/>
      <c r="G1656" s="80">
        <f t="shared" si="76"/>
        <v>0</v>
      </c>
      <c r="H1656" s="80">
        <f t="shared" si="77"/>
        <v>0</v>
      </c>
    </row>
    <row r="1657" spans="2:8" ht="20.100000000000001" customHeight="1" x14ac:dyDescent="0.3">
      <c r="B1657" s="89">
        <f t="shared" si="75"/>
        <v>0</v>
      </c>
      <c r="C1657" s="83"/>
      <c r="D1657" s="94"/>
      <c r="E1657" s="97"/>
      <c r="G1657" s="80">
        <f t="shared" si="76"/>
        <v>0</v>
      </c>
      <c r="H1657" s="80">
        <f t="shared" si="77"/>
        <v>0</v>
      </c>
    </row>
    <row r="1658" spans="2:8" ht="20.100000000000001" customHeight="1" x14ac:dyDescent="0.3">
      <c r="B1658" s="89">
        <f t="shared" si="75"/>
        <v>0</v>
      </c>
      <c r="C1658" s="83"/>
      <c r="D1658" s="94"/>
      <c r="E1658" s="97"/>
      <c r="G1658" s="80">
        <f t="shared" si="76"/>
        <v>0</v>
      </c>
      <c r="H1658" s="80">
        <f t="shared" si="77"/>
        <v>0</v>
      </c>
    </row>
    <row r="1659" spans="2:8" ht="20.100000000000001" customHeight="1" x14ac:dyDescent="0.3">
      <c r="B1659" s="89">
        <f t="shared" si="75"/>
        <v>0</v>
      </c>
      <c r="C1659" s="83"/>
      <c r="D1659" s="94"/>
      <c r="E1659" s="97"/>
      <c r="G1659" s="80">
        <f t="shared" si="76"/>
        <v>0</v>
      </c>
      <c r="H1659" s="80">
        <f t="shared" si="77"/>
        <v>0</v>
      </c>
    </row>
    <row r="1660" spans="2:8" ht="20.100000000000001" customHeight="1" x14ac:dyDescent="0.3">
      <c r="B1660" s="89">
        <f t="shared" si="75"/>
        <v>0</v>
      </c>
      <c r="C1660" s="83"/>
      <c r="D1660" s="94"/>
      <c r="E1660" s="97"/>
      <c r="G1660" s="80">
        <f t="shared" si="76"/>
        <v>0</v>
      </c>
      <c r="H1660" s="80">
        <f t="shared" si="77"/>
        <v>0</v>
      </c>
    </row>
    <row r="1661" spans="2:8" ht="20.100000000000001" customHeight="1" x14ac:dyDescent="0.3">
      <c r="B1661" s="89">
        <f t="shared" si="75"/>
        <v>0</v>
      </c>
      <c r="C1661" s="83"/>
      <c r="D1661" s="94"/>
      <c r="E1661" s="97"/>
      <c r="G1661" s="80">
        <f t="shared" si="76"/>
        <v>0</v>
      </c>
      <c r="H1661" s="80">
        <f t="shared" si="77"/>
        <v>0</v>
      </c>
    </row>
    <row r="1662" spans="2:8" ht="20.100000000000001" customHeight="1" x14ac:dyDescent="0.3">
      <c r="B1662" s="89">
        <f t="shared" si="75"/>
        <v>0</v>
      </c>
      <c r="C1662" s="83"/>
      <c r="D1662" s="94"/>
      <c r="E1662" s="97"/>
      <c r="G1662" s="80">
        <f t="shared" si="76"/>
        <v>0</v>
      </c>
      <c r="H1662" s="80">
        <f t="shared" si="77"/>
        <v>0</v>
      </c>
    </row>
    <row r="1663" spans="2:8" ht="20.100000000000001" customHeight="1" x14ac:dyDescent="0.3">
      <c r="B1663" s="89">
        <f t="shared" si="75"/>
        <v>0</v>
      </c>
      <c r="C1663" s="83"/>
      <c r="D1663" s="94"/>
      <c r="E1663" s="97"/>
      <c r="G1663" s="80">
        <f t="shared" si="76"/>
        <v>0</v>
      </c>
      <c r="H1663" s="80">
        <f t="shared" si="77"/>
        <v>0</v>
      </c>
    </row>
    <row r="1664" spans="2:8" ht="20.100000000000001" customHeight="1" x14ac:dyDescent="0.3">
      <c r="B1664" s="89">
        <f t="shared" si="75"/>
        <v>0</v>
      </c>
      <c r="C1664" s="83"/>
      <c r="D1664" s="94"/>
      <c r="E1664" s="97"/>
      <c r="G1664" s="80">
        <f t="shared" si="76"/>
        <v>0</v>
      </c>
      <c r="H1664" s="80">
        <f t="shared" si="77"/>
        <v>0</v>
      </c>
    </row>
    <row r="1665" spans="2:8" ht="20.100000000000001" customHeight="1" x14ac:dyDescent="0.3">
      <c r="B1665" s="89">
        <f t="shared" si="75"/>
        <v>0</v>
      </c>
      <c r="C1665" s="83"/>
      <c r="D1665" s="94"/>
      <c r="E1665" s="97"/>
      <c r="G1665" s="80">
        <f t="shared" si="76"/>
        <v>0</v>
      </c>
      <c r="H1665" s="80">
        <f t="shared" si="77"/>
        <v>0</v>
      </c>
    </row>
    <row r="1666" spans="2:8" ht="20.100000000000001" customHeight="1" x14ac:dyDescent="0.3">
      <c r="B1666" s="89">
        <f t="shared" si="75"/>
        <v>0</v>
      </c>
      <c r="C1666" s="83"/>
      <c r="D1666" s="94"/>
      <c r="E1666" s="97"/>
      <c r="G1666" s="80">
        <f t="shared" si="76"/>
        <v>0</v>
      </c>
      <c r="H1666" s="80">
        <f t="shared" si="77"/>
        <v>0</v>
      </c>
    </row>
    <row r="1667" spans="2:8" ht="20.100000000000001" customHeight="1" x14ac:dyDescent="0.3">
      <c r="B1667" s="89">
        <f t="shared" si="75"/>
        <v>0</v>
      </c>
      <c r="C1667" s="83"/>
      <c r="D1667" s="94"/>
      <c r="E1667" s="97"/>
      <c r="G1667" s="80">
        <f t="shared" si="76"/>
        <v>0</v>
      </c>
      <c r="H1667" s="80">
        <f t="shared" si="77"/>
        <v>0</v>
      </c>
    </row>
    <row r="1668" spans="2:8" ht="20.100000000000001" customHeight="1" x14ac:dyDescent="0.3">
      <c r="B1668" s="89">
        <f t="shared" si="75"/>
        <v>0</v>
      </c>
      <c r="C1668" s="83"/>
      <c r="D1668" s="94"/>
      <c r="E1668" s="97"/>
      <c r="G1668" s="80">
        <f t="shared" si="76"/>
        <v>0</v>
      </c>
      <c r="H1668" s="80">
        <f t="shared" si="77"/>
        <v>0</v>
      </c>
    </row>
    <row r="1669" spans="2:8" ht="20.100000000000001" customHeight="1" x14ac:dyDescent="0.3">
      <c r="B1669" s="89">
        <f t="shared" ref="B1669:B1732" si="78">C1669</f>
        <v>0</v>
      </c>
      <c r="C1669" s="83"/>
      <c r="D1669" s="94"/>
      <c r="E1669" s="97"/>
      <c r="G1669" s="80">
        <f t="shared" ref="G1669:G1732" si="79">IF(C1669&lt;&gt;"",1,0)</f>
        <v>0</v>
      </c>
      <c r="H1669" s="80">
        <f t="shared" ref="H1669:H1732" si="80">IF(G1669=1,IF(D1669="ano",1,0),0)</f>
        <v>0</v>
      </c>
    </row>
    <row r="1670" spans="2:8" ht="20.100000000000001" customHeight="1" x14ac:dyDescent="0.3">
      <c r="B1670" s="89">
        <f t="shared" si="78"/>
        <v>0</v>
      </c>
      <c r="C1670" s="83"/>
      <c r="D1670" s="94"/>
      <c r="E1670" s="97"/>
      <c r="G1670" s="80">
        <f t="shared" si="79"/>
        <v>0</v>
      </c>
      <c r="H1670" s="80">
        <f t="shared" si="80"/>
        <v>0</v>
      </c>
    </row>
    <row r="1671" spans="2:8" ht="20.100000000000001" customHeight="1" x14ac:dyDescent="0.3">
      <c r="B1671" s="89">
        <f t="shared" si="78"/>
        <v>0</v>
      </c>
      <c r="C1671" s="83"/>
      <c r="D1671" s="94"/>
      <c r="E1671" s="97"/>
      <c r="G1671" s="80">
        <f t="shared" si="79"/>
        <v>0</v>
      </c>
      <c r="H1671" s="80">
        <f t="shared" si="80"/>
        <v>0</v>
      </c>
    </row>
    <row r="1672" spans="2:8" ht="20.100000000000001" customHeight="1" x14ac:dyDescent="0.3">
      <c r="B1672" s="89">
        <f t="shared" si="78"/>
        <v>0</v>
      </c>
      <c r="C1672" s="83"/>
      <c r="D1672" s="94"/>
      <c r="E1672" s="97"/>
      <c r="G1672" s="80">
        <f t="shared" si="79"/>
        <v>0</v>
      </c>
      <c r="H1672" s="80">
        <f t="shared" si="80"/>
        <v>0</v>
      </c>
    </row>
    <row r="1673" spans="2:8" ht="20.100000000000001" customHeight="1" x14ac:dyDescent="0.3">
      <c r="B1673" s="89">
        <f t="shared" si="78"/>
        <v>0</v>
      </c>
      <c r="C1673" s="83"/>
      <c r="D1673" s="94"/>
      <c r="E1673" s="97"/>
      <c r="G1673" s="80">
        <f t="shared" si="79"/>
        <v>0</v>
      </c>
      <c r="H1673" s="80">
        <f t="shared" si="80"/>
        <v>0</v>
      </c>
    </row>
    <row r="1674" spans="2:8" ht="20.100000000000001" customHeight="1" x14ac:dyDescent="0.3">
      <c r="B1674" s="89">
        <f t="shared" si="78"/>
        <v>0</v>
      </c>
      <c r="C1674" s="83"/>
      <c r="D1674" s="94"/>
      <c r="E1674" s="97"/>
      <c r="G1674" s="80">
        <f t="shared" si="79"/>
        <v>0</v>
      </c>
      <c r="H1674" s="80">
        <f t="shared" si="80"/>
        <v>0</v>
      </c>
    </row>
    <row r="1675" spans="2:8" ht="20.100000000000001" customHeight="1" x14ac:dyDescent="0.3">
      <c r="B1675" s="89">
        <f t="shared" si="78"/>
        <v>0</v>
      </c>
      <c r="C1675" s="83"/>
      <c r="D1675" s="94"/>
      <c r="E1675" s="97"/>
      <c r="G1675" s="80">
        <f t="shared" si="79"/>
        <v>0</v>
      </c>
      <c r="H1675" s="80">
        <f t="shared" si="80"/>
        <v>0</v>
      </c>
    </row>
    <row r="1676" spans="2:8" ht="20.100000000000001" customHeight="1" x14ac:dyDescent="0.3">
      <c r="B1676" s="89">
        <f t="shared" si="78"/>
        <v>0</v>
      </c>
      <c r="C1676" s="83"/>
      <c r="D1676" s="94"/>
      <c r="E1676" s="97"/>
      <c r="G1676" s="80">
        <f t="shared" si="79"/>
        <v>0</v>
      </c>
      <c r="H1676" s="80">
        <f t="shared" si="80"/>
        <v>0</v>
      </c>
    </row>
    <row r="1677" spans="2:8" ht="20.100000000000001" customHeight="1" x14ac:dyDescent="0.3">
      <c r="B1677" s="89">
        <f t="shared" si="78"/>
        <v>0</v>
      </c>
      <c r="C1677" s="83"/>
      <c r="D1677" s="94"/>
      <c r="E1677" s="97"/>
      <c r="G1677" s="80">
        <f t="shared" si="79"/>
        <v>0</v>
      </c>
      <c r="H1677" s="80">
        <f t="shared" si="80"/>
        <v>0</v>
      </c>
    </row>
    <row r="1678" spans="2:8" ht="20.100000000000001" customHeight="1" x14ac:dyDescent="0.3">
      <c r="B1678" s="89">
        <f t="shared" si="78"/>
        <v>0</v>
      </c>
      <c r="C1678" s="83"/>
      <c r="D1678" s="94"/>
      <c r="E1678" s="97"/>
      <c r="G1678" s="80">
        <f t="shared" si="79"/>
        <v>0</v>
      </c>
      <c r="H1678" s="80">
        <f t="shared" si="80"/>
        <v>0</v>
      </c>
    </row>
    <row r="1679" spans="2:8" ht="20.100000000000001" customHeight="1" x14ac:dyDescent="0.3">
      <c r="B1679" s="89">
        <f t="shared" si="78"/>
        <v>0</v>
      </c>
      <c r="C1679" s="83"/>
      <c r="D1679" s="94"/>
      <c r="E1679" s="97"/>
      <c r="G1679" s="80">
        <f t="shared" si="79"/>
        <v>0</v>
      </c>
      <c r="H1679" s="80">
        <f t="shared" si="80"/>
        <v>0</v>
      </c>
    </row>
    <row r="1680" spans="2:8" ht="20.100000000000001" customHeight="1" x14ac:dyDescent="0.3">
      <c r="B1680" s="89">
        <f t="shared" si="78"/>
        <v>0</v>
      </c>
      <c r="C1680" s="83"/>
      <c r="D1680" s="94"/>
      <c r="E1680" s="97"/>
      <c r="G1680" s="80">
        <f t="shared" si="79"/>
        <v>0</v>
      </c>
      <c r="H1680" s="80">
        <f t="shared" si="80"/>
        <v>0</v>
      </c>
    </row>
    <row r="1681" spans="2:8" ht="20.100000000000001" customHeight="1" x14ac:dyDescent="0.3">
      <c r="B1681" s="89">
        <f t="shared" si="78"/>
        <v>0</v>
      </c>
      <c r="C1681" s="83"/>
      <c r="D1681" s="94"/>
      <c r="E1681" s="97"/>
      <c r="G1681" s="80">
        <f t="shared" si="79"/>
        <v>0</v>
      </c>
      <c r="H1681" s="80">
        <f t="shared" si="80"/>
        <v>0</v>
      </c>
    </row>
    <row r="1682" spans="2:8" ht="20.100000000000001" customHeight="1" x14ac:dyDescent="0.3">
      <c r="B1682" s="89">
        <f t="shared" si="78"/>
        <v>0</v>
      </c>
      <c r="C1682" s="83"/>
      <c r="D1682" s="94"/>
      <c r="E1682" s="97"/>
      <c r="G1682" s="80">
        <f t="shared" si="79"/>
        <v>0</v>
      </c>
      <c r="H1682" s="80">
        <f t="shared" si="80"/>
        <v>0</v>
      </c>
    </row>
    <row r="1683" spans="2:8" ht="20.100000000000001" customHeight="1" x14ac:dyDescent="0.3">
      <c r="B1683" s="89">
        <f t="shared" si="78"/>
        <v>0</v>
      </c>
      <c r="C1683" s="83"/>
      <c r="D1683" s="94"/>
      <c r="E1683" s="97"/>
      <c r="G1683" s="80">
        <f t="shared" si="79"/>
        <v>0</v>
      </c>
      <c r="H1683" s="80">
        <f t="shared" si="80"/>
        <v>0</v>
      </c>
    </row>
    <row r="1684" spans="2:8" ht="20.100000000000001" customHeight="1" x14ac:dyDescent="0.3">
      <c r="B1684" s="89">
        <f t="shared" si="78"/>
        <v>0</v>
      </c>
      <c r="C1684" s="83"/>
      <c r="D1684" s="94"/>
      <c r="E1684" s="97"/>
      <c r="G1684" s="80">
        <f t="shared" si="79"/>
        <v>0</v>
      </c>
      <c r="H1684" s="80">
        <f t="shared" si="80"/>
        <v>0</v>
      </c>
    </row>
    <row r="1685" spans="2:8" ht="20.100000000000001" customHeight="1" x14ac:dyDescent="0.3">
      <c r="B1685" s="89">
        <f t="shared" si="78"/>
        <v>0</v>
      </c>
      <c r="C1685" s="83"/>
      <c r="D1685" s="94"/>
      <c r="E1685" s="97"/>
      <c r="G1685" s="80">
        <f t="shared" si="79"/>
        <v>0</v>
      </c>
      <c r="H1685" s="80">
        <f t="shared" si="80"/>
        <v>0</v>
      </c>
    </row>
    <row r="1686" spans="2:8" ht="20.100000000000001" customHeight="1" x14ac:dyDescent="0.3">
      <c r="B1686" s="89">
        <f t="shared" si="78"/>
        <v>0</v>
      </c>
      <c r="C1686" s="83"/>
      <c r="D1686" s="94"/>
      <c r="E1686" s="97"/>
      <c r="G1686" s="80">
        <f t="shared" si="79"/>
        <v>0</v>
      </c>
      <c r="H1686" s="80">
        <f t="shared" si="80"/>
        <v>0</v>
      </c>
    </row>
    <row r="1687" spans="2:8" ht="20.100000000000001" customHeight="1" x14ac:dyDescent="0.3">
      <c r="B1687" s="89">
        <f t="shared" si="78"/>
        <v>0</v>
      </c>
      <c r="C1687" s="83"/>
      <c r="D1687" s="94"/>
      <c r="E1687" s="97"/>
      <c r="G1687" s="80">
        <f t="shared" si="79"/>
        <v>0</v>
      </c>
      <c r="H1687" s="80">
        <f t="shared" si="80"/>
        <v>0</v>
      </c>
    </row>
    <row r="1688" spans="2:8" ht="20.100000000000001" customHeight="1" x14ac:dyDescent="0.3">
      <c r="B1688" s="89">
        <f t="shared" si="78"/>
        <v>0</v>
      </c>
      <c r="C1688" s="83"/>
      <c r="D1688" s="94"/>
      <c r="E1688" s="97"/>
      <c r="G1688" s="80">
        <f t="shared" si="79"/>
        <v>0</v>
      </c>
      <c r="H1688" s="80">
        <f t="shared" si="80"/>
        <v>0</v>
      </c>
    </row>
    <row r="1689" spans="2:8" ht="20.100000000000001" customHeight="1" x14ac:dyDescent="0.3">
      <c r="B1689" s="89">
        <f t="shared" si="78"/>
        <v>0</v>
      </c>
      <c r="C1689" s="83"/>
      <c r="D1689" s="94"/>
      <c r="E1689" s="97"/>
      <c r="G1689" s="80">
        <f t="shared" si="79"/>
        <v>0</v>
      </c>
      <c r="H1689" s="80">
        <f t="shared" si="80"/>
        <v>0</v>
      </c>
    </row>
    <row r="1690" spans="2:8" ht="20.100000000000001" customHeight="1" x14ac:dyDescent="0.3">
      <c r="B1690" s="89">
        <f t="shared" si="78"/>
        <v>0</v>
      </c>
      <c r="C1690" s="83"/>
      <c r="D1690" s="94"/>
      <c r="E1690" s="97"/>
      <c r="G1690" s="80">
        <f t="shared" si="79"/>
        <v>0</v>
      </c>
      <c r="H1690" s="80">
        <f t="shared" si="80"/>
        <v>0</v>
      </c>
    </row>
    <row r="1691" spans="2:8" ht="20.100000000000001" customHeight="1" x14ac:dyDescent="0.3">
      <c r="B1691" s="89">
        <f t="shared" si="78"/>
        <v>0</v>
      </c>
      <c r="C1691" s="83"/>
      <c r="D1691" s="94"/>
      <c r="E1691" s="97"/>
      <c r="G1691" s="80">
        <f t="shared" si="79"/>
        <v>0</v>
      </c>
      <c r="H1691" s="80">
        <f t="shared" si="80"/>
        <v>0</v>
      </c>
    </row>
    <row r="1692" spans="2:8" ht="20.100000000000001" customHeight="1" x14ac:dyDescent="0.3">
      <c r="B1692" s="89">
        <f t="shared" si="78"/>
        <v>0</v>
      </c>
      <c r="C1692" s="83"/>
      <c r="D1692" s="94"/>
      <c r="E1692" s="97"/>
      <c r="G1692" s="80">
        <f t="shared" si="79"/>
        <v>0</v>
      </c>
      <c r="H1692" s="80">
        <f t="shared" si="80"/>
        <v>0</v>
      </c>
    </row>
    <row r="1693" spans="2:8" ht="20.100000000000001" customHeight="1" x14ac:dyDescent="0.3">
      <c r="B1693" s="89">
        <f t="shared" si="78"/>
        <v>0</v>
      </c>
      <c r="C1693" s="83"/>
      <c r="D1693" s="94"/>
      <c r="E1693" s="97"/>
      <c r="G1693" s="80">
        <f t="shared" si="79"/>
        <v>0</v>
      </c>
      <c r="H1693" s="80">
        <f t="shared" si="80"/>
        <v>0</v>
      </c>
    </row>
    <row r="1694" spans="2:8" ht="20.100000000000001" customHeight="1" x14ac:dyDescent="0.3">
      <c r="B1694" s="89">
        <f t="shared" si="78"/>
        <v>0</v>
      </c>
      <c r="C1694" s="83"/>
      <c r="D1694" s="94"/>
      <c r="E1694" s="97"/>
      <c r="G1694" s="80">
        <f t="shared" si="79"/>
        <v>0</v>
      </c>
      <c r="H1694" s="80">
        <f t="shared" si="80"/>
        <v>0</v>
      </c>
    </row>
    <row r="1695" spans="2:8" ht="20.100000000000001" customHeight="1" x14ac:dyDescent="0.3">
      <c r="B1695" s="89">
        <f t="shared" si="78"/>
        <v>0</v>
      </c>
      <c r="C1695" s="83"/>
      <c r="D1695" s="94"/>
      <c r="E1695" s="97"/>
      <c r="G1695" s="80">
        <f t="shared" si="79"/>
        <v>0</v>
      </c>
      <c r="H1695" s="80">
        <f t="shared" si="80"/>
        <v>0</v>
      </c>
    </row>
    <row r="1696" spans="2:8" ht="20.100000000000001" customHeight="1" x14ac:dyDescent="0.3">
      <c r="B1696" s="89">
        <f t="shared" si="78"/>
        <v>0</v>
      </c>
      <c r="C1696" s="83"/>
      <c r="D1696" s="94"/>
      <c r="E1696" s="97"/>
      <c r="G1696" s="80">
        <f t="shared" si="79"/>
        <v>0</v>
      </c>
      <c r="H1696" s="80">
        <f t="shared" si="80"/>
        <v>0</v>
      </c>
    </row>
    <row r="1697" spans="2:8" ht="20.100000000000001" customHeight="1" x14ac:dyDescent="0.3">
      <c r="B1697" s="89">
        <f t="shared" si="78"/>
        <v>0</v>
      </c>
      <c r="C1697" s="83"/>
      <c r="D1697" s="94"/>
      <c r="E1697" s="97"/>
      <c r="G1697" s="80">
        <f t="shared" si="79"/>
        <v>0</v>
      </c>
      <c r="H1697" s="80">
        <f t="shared" si="80"/>
        <v>0</v>
      </c>
    </row>
    <row r="1698" spans="2:8" ht="20.100000000000001" customHeight="1" x14ac:dyDescent="0.3">
      <c r="B1698" s="89">
        <f t="shared" si="78"/>
        <v>0</v>
      </c>
      <c r="C1698" s="83"/>
      <c r="D1698" s="94"/>
      <c r="E1698" s="97"/>
      <c r="G1698" s="80">
        <f t="shared" si="79"/>
        <v>0</v>
      </c>
      <c r="H1698" s="80">
        <f t="shared" si="80"/>
        <v>0</v>
      </c>
    </row>
    <row r="1699" spans="2:8" ht="20.100000000000001" customHeight="1" x14ac:dyDescent="0.3">
      <c r="B1699" s="89">
        <f t="shared" si="78"/>
        <v>0</v>
      </c>
      <c r="C1699" s="83"/>
      <c r="D1699" s="94"/>
      <c r="E1699" s="97"/>
      <c r="G1699" s="80">
        <f t="shared" si="79"/>
        <v>0</v>
      </c>
      <c r="H1699" s="80">
        <f t="shared" si="80"/>
        <v>0</v>
      </c>
    </row>
    <row r="1700" spans="2:8" ht="20.100000000000001" customHeight="1" x14ac:dyDescent="0.3">
      <c r="B1700" s="89">
        <f t="shared" si="78"/>
        <v>0</v>
      </c>
      <c r="C1700" s="83"/>
      <c r="D1700" s="94"/>
      <c r="E1700" s="97"/>
      <c r="G1700" s="80">
        <f t="shared" si="79"/>
        <v>0</v>
      </c>
      <c r="H1700" s="80">
        <f t="shared" si="80"/>
        <v>0</v>
      </c>
    </row>
    <row r="1701" spans="2:8" ht="20.100000000000001" customHeight="1" x14ac:dyDescent="0.3">
      <c r="B1701" s="89">
        <f t="shared" si="78"/>
        <v>0</v>
      </c>
      <c r="C1701" s="83"/>
      <c r="D1701" s="94"/>
      <c r="E1701" s="97"/>
      <c r="G1701" s="80">
        <f t="shared" si="79"/>
        <v>0</v>
      </c>
      <c r="H1701" s="80">
        <f t="shared" si="80"/>
        <v>0</v>
      </c>
    </row>
    <row r="1702" spans="2:8" ht="20.100000000000001" customHeight="1" x14ac:dyDescent="0.3">
      <c r="B1702" s="89">
        <f t="shared" si="78"/>
        <v>0</v>
      </c>
      <c r="C1702" s="83"/>
      <c r="D1702" s="94"/>
      <c r="E1702" s="97"/>
      <c r="G1702" s="80">
        <f t="shared" si="79"/>
        <v>0</v>
      </c>
      <c r="H1702" s="80">
        <f t="shared" si="80"/>
        <v>0</v>
      </c>
    </row>
    <row r="1703" spans="2:8" ht="20.100000000000001" customHeight="1" x14ac:dyDescent="0.3">
      <c r="B1703" s="89">
        <f t="shared" si="78"/>
        <v>0</v>
      </c>
      <c r="C1703" s="83"/>
      <c r="D1703" s="94"/>
      <c r="E1703" s="97"/>
      <c r="G1703" s="80">
        <f t="shared" si="79"/>
        <v>0</v>
      </c>
      <c r="H1703" s="80">
        <f t="shared" si="80"/>
        <v>0</v>
      </c>
    </row>
    <row r="1704" spans="2:8" ht="20.100000000000001" customHeight="1" x14ac:dyDescent="0.3">
      <c r="B1704" s="89">
        <f t="shared" si="78"/>
        <v>0</v>
      </c>
      <c r="C1704" s="83"/>
      <c r="D1704" s="94"/>
      <c r="E1704" s="97"/>
      <c r="G1704" s="80">
        <f t="shared" si="79"/>
        <v>0</v>
      </c>
      <c r="H1704" s="80">
        <f t="shared" si="80"/>
        <v>0</v>
      </c>
    </row>
    <row r="1705" spans="2:8" ht="20.100000000000001" customHeight="1" x14ac:dyDescent="0.3">
      <c r="B1705" s="89">
        <f t="shared" si="78"/>
        <v>0</v>
      </c>
      <c r="C1705" s="83"/>
      <c r="D1705" s="94"/>
      <c r="E1705" s="97"/>
      <c r="G1705" s="80">
        <f t="shared" si="79"/>
        <v>0</v>
      </c>
      <c r="H1705" s="80">
        <f t="shared" si="80"/>
        <v>0</v>
      </c>
    </row>
    <row r="1706" spans="2:8" ht="20.100000000000001" customHeight="1" x14ac:dyDescent="0.3">
      <c r="B1706" s="89">
        <f t="shared" si="78"/>
        <v>0</v>
      </c>
      <c r="C1706" s="83"/>
      <c r="D1706" s="94"/>
      <c r="E1706" s="97"/>
      <c r="G1706" s="80">
        <f t="shared" si="79"/>
        <v>0</v>
      </c>
      <c r="H1706" s="80">
        <f t="shared" si="80"/>
        <v>0</v>
      </c>
    </row>
    <row r="1707" spans="2:8" ht="20.100000000000001" customHeight="1" x14ac:dyDescent="0.3">
      <c r="B1707" s="89">
        <f t="shared" si="78"/>
        <v>0</v>
      </c>
      <c r="C1707" s="83"/>
      <c r="D1707" s="94"/>
      <c r="E1707" s="97"/>
      <c r="G1707" s="80">
        <f t="shared" si="79"/>
        <v>0</v>
      </c>
      <c r="H1707" s="80">
        <f t="shared" si="80"/>
        <v>0</v>
      </c>
    </row>
    <row r="1708" spans="2:8" ht="20.100000000000001" customHeight="1" x14ac:dyDescent="0.3">
      <c r="B1708" s="89">
        <f t="shared" si="78"/>
        <v>0</v>
      </c>
      <c r="C1708" s="83"/>
      <c r="D1708" s="94"/>
      <c r="E1708" s="97"/>
      <c r="G1708" s="80">
        <f t="shared" si="79"/>
        <v>0</v>
      </c>
      <c r="H1708" s="80">
        <f t="shared" si="80"/>
        <v>0</v>
      </c>
    </row>
    <row r="1709" spans="2:8" ht="20.100000000000001" customHeight="1" x14ac:dyDescent="0.3">
      <c r="B1709" s="89">
        <f t="shared" si="78"/>
        <v>0</v>
      </c>
      <c r="C1709" s="83"/>
      <c r="D1709" s="94"/>
      <c r="E1709" s="97"/>
      <c r="G1709" s="80">
        <f t="shared" si="79"/>
        <v>0</v>
      </c>
      <c r="H1709" s="80">
        <f t="shared" si="80"/>
        <v>0</v>
      </c>
    </row>
    <row r="1710" spans="2:8" ht="20.100000000000001" customHeight="1" x14ac:dyDescent="0.3">
      <c r="B1710" s="89">
        <f t="shared" si="78"/>
        <v>0</v>
      </c>
      <c r="C1710" s="83"/>
      <c r="D1710" s="94"/>
      <c r="E1710" s="97"/>
      <c r="G1710" s="80">
        <f t="shared" si="79"/>
        <v>0</v>
      </c>
      <c r="H1710" s="80">
        <f t="shared" si="80"/>
        <v>0</v>
      </c>
    </row>
    <row r="1711" spans="2:8" ht="20.100000000000001" customHeight="1" x14ac:dyDescent="0.3">
      <c r="B1711" s="89">
        <f t="shared" si="78"/>
        <v>0</v>
      </c>
      <c r="C1711" s="83"/>
      <c r="D1711" s="94"/>
      <c r="E1711" s="97"/>
      <c r="G1711" s="80">
        <f t="shared" si="79"/>
        <v>0</v>
      </c>
      <c r="H1711" s="80">
        <f t="shared" si="80"/>
        <v>0</v>
      </c>
    </row>
    <row r="1712" spans="2:8" ht="20.100000000000001" customHeight="1" x14ac:dyDescent="0.3">
      <c r="B1712" s="89">
        <f t="shared" si="78"/>
        <v>0</v>
      </c>
      <c r="C1712" s="83"/>
      <c r="D1712" s="94"/>
      <c r="E1712" s="97"/>
      <c r="G1712" s="80">
        <f t="shared" si="79"/>
        <v>0</v>
      </c>
      <c r="H1712" s="80">
        <f t="shared" si="80"/>
        <v>0</v>
      </c>
    </row>
    <row r="1713" spans="2:8" ht="20.100000000000001" customHeight="1" x14ac:dyDescent="0.3">
      <c r="B1713" s="89">
        <f t="shared" si="78"/>
        <v>0</v>
      </c>
      <c r="C1713" s="83"/>
      <c r="D1713" s="94"/>
      <c r="E1713" s="97"/>
      <c r="G1713" s="80">
        <f t="shared" si="79"/>
        <v>0</v>
      </c>
      <c r="H1713" s="80">
        <f t="shared" si="80"/>
        <v>0</v>
      </c>
    </row>
    <row r="1714" spans="2:8" ht="20.100000000000001" customHeight="1" x14ac:dyDescent="0.3">
      <c r="B1714" s="89">
        <f t="shared" si="78"/>
        <v>0</v>
      </c>
      <c r="C1714" s="83"/>
      <c r="D1714" s="94"/>
      <c r="E1714" s="97"/>
      <c r="G1714" s="80">
        <f t="shared" si="79"/>
        <v>0</v>
      </c>
      <c r="H1714" s="80">
        <f t="shared" si="80"/>
        <v>0</v>
      </c>
    </row>
    <row r="1715" spans="2:8" ht="20.100000000000001" customHeight="1" x14ac:dyDescent="0.3">
      <c r="B1715" s="89">
        <f t="shared" si="78"/>
        <v>0</v>
      </c>
      <c r="C1715" s="83"/>
      <c r="D1715" s="94"/>
      <c r="E1715" s="97"/>
      <c r="G1715" s="80">
        <f t="shared" si="79"/>
        <v>0</v>
      </c>
      <c r="H1715" s="80">
        <f t="shared" si="80"/>
        <v>0</v>
      </c>
    </row>
    <row r="1716" spans="2:8" ht="20.100000000000001" customHeight="1" x14ac:dyDescent="0.3">
      <c r="B1716" s="89">
        <f t="shared" si="78"/>
        <v>0</v>
      </c>
      <c r="C1716" s="83"/>
      <c r="D1716" s="94"/>
      <c r="E1716" s="97"/>
      <c r="G1716" s="80">
        <f t="shared" si="79"/>
        <v>0</v>
      </c>
      <c r="H1716" s="80">
        <f t="shared" si="80"/>
        <v>0</v>
      </c>
    </row>
    <row r="1717" spans="2:8" ht="20.100000000000001" customHeight="1" x14ac:dyDescent="0.3">
      <c r="B1717" s="89">
        <f t="shared" si="78"/>
        <v>0</v>
      </c>
      <c r="C1717" s="83"/>
      <c r="D1717" s="94"/>
      <c r="E1717" s="97"/>
      <c r="G1717" s="80">
        <f t="shared" si="79"/>
        <v>0</v>
      </c>
      <c r="H1717" s="80">
        <f t="shared" si="80"/>
        <v>0</v>
      </c>
    </row>
    <row r="1718" spans="2:8" ht="20.100000000000001" customHeight="1" x14ac:dyDescent="0.3">
      <c r="B1718" s="89">
        <f t="shared" si="78"/>
        <v>0</v>
      </c>
      <c r="C1718" s="83"/>
      <c r="D1718" s="94"/>
      <c r="E1718" s="97"/>
      <c r="G1718" s="80">
        <f t="shared" si="79"/>
        <v>0</v>
      </c>
      <c r="H1718" s="80">
        <f t="shared" si="80"/>
        <v>0</v>
      </c>
    </row>
    <row r="1719" spans="2:8" ht="20.100000000000001" customHeight="1" x14ac:dyDescent="0.3">
      <c r="B1719" s="89">
        <f t="shared" si="78"/>
        <v>0</v>
      </c>
      <c r="C1719" s="83"/>
      <c r="D1719" s="94"/>
      <c r="E1719" s="97"/>
      <c r="G1719" s="80">
        <f t="shared" si="79"/>
        <v>0</v>
      </c>
      <c r="H1719" s="80">
        <f t="shared" si="80"/>
        <v>0</v>
      </c>
    </row>
    <row r="1720" spans="2:8" ht="20.100000000000001" customHeight="1" x14ac:dyDescent="0.3">
      <c r="B1720" s="89">
        <f t="shared" si="78"/>
        <v>0</v>
      </c>
      <c r="C1720" s="83"/>
      <c r="D1720" s="94"/>
      <c r="E1720" s="97"/>
      <c r="G1720" s="80">
        <f t="shared" si="79"/>
        <v>0</v>
      </c>
      <c r="H1720" s="80">
        <f t="shared" si="80"/>
        <v>0</v>
      </c>
    </row>
    <row r="1721" spans="2:8" ht="20.100000000000001" customHeight="1" x14ac:dyDescent="0.3">
      <c r="B1721" s="89">
        <f t="shared" si="78"/>
        <v>0</v>
      </c>
      <c r="C1721" s="83"/>
      <c r="D1721" s="94"/>
      <c r="E1721" s="97"/>
      <c r="G1721" s="80">
        <f t="shared" si="79"/>
        <v>0</v>
      </c>
      <c r="H1721" s="80">
        <f t="shared" si="80"/>
        <v>0</v>
      </c>
    </row>
    <row r="1722" spans="2:8" ht="20.100000000000001" customHeight="1" x14ac:dyDescent="0.3">
      <c r="B1722" s="89">
        <f t="shared" si="78"/>
        <v>0</v>
      </c>
      <c r="C1722" s="83"/>
      <c r="D1722" s="94"/>
      <c r="E1722" s="97"/>
      <c r="G1722" s="80">
        <f t="shared" si="79"/>
        <v>0</v>
      </c>
      <c r="H1722" s="80">
        <f t="shared" si="80"/>
        <v>0</v>
      </c>
    </row>
    <row r="1723" spans="2:8" ht="20.100000000000001" customHeight="1" x14ac:dyDescent="0.3">
      <c r="B1723" s="89">
        <f t="shared" si="78"/>
        <v>0</v>
      </c>
      <c r="C1723" s="83"/>
      <c r="D1723" s="94"/>
      <c r="E1723" s="97"/>
      <c r="G1723" s="80">
        <f t="shared" si="79"/>
        <v>0</v>
      </c>
      <c r="H1723" s="80">
        <f t="shared" si="80"/>
        <v>0</v>
      </c>
    </row>
    <row r="1724" spans="2:8" ht="20.100000000000001" customHeight="1" x14ac:dyDescent="0.3">
      <c r="B1724" s="89">
        <f t="shared" si="78"/>
        <v>0</v>
      </c>
      <c r="C1724" s="83"/>
      <c r="D1724" s="94"/>
      <c r="E1724" s="97"/>
      <c r="G1724" s="80">
        <f t="shared" si="79"/>
        <v>0</v>
      </c>
      <c r="H1724" s="80">
        <f t="shared" si="80"/>
        <v>0</v>
      </c>
    </row>
    <row r="1725" spans="2:8" ht="20.100000000000001" customHeight="1" x14ac:dyDescent="0.3">
      <c r="B1725" s="89">
        <f t="shared" si="78"/>
        <v>0</v>
      </c>
      <c r="C1725" s="83"/>
      <c r="D1725" s="94"/>
      <c r="E1725" s="97"/>
      <c r="G1725" s="80">
        <f t="shared" si="79"/>
        <v>0</v>
      </c>
      <c r="H1725" s="80">
        <f t="shared" si="80"/>
        <v>0</v>
      </c>
    </row>
    <row r="1726" spans="2:8" ht="20.100000000000001" customHeight="1" x14ac:dyDescent="0.3">
      <c r="B1726" s="89">
        <f t="shared" si="78"/>
        <v>0</v>
      </c>
      <c r="C1726" s="83"/>
      <c r="D1726" s="94"/>
      <c r="E1726" s="97"/>
      <c r="G1726" s="80">
        <f t="shared" si="79"/>
        <v>0</v>
      </c>
      <c r="H1726" s="80">
        <f t="shared" si="80"/>
        <v>0</v>
      </c>
    </row>
    <row r="1727" spans="2:8" ht="20.100000000000001" customHeight="1" x14ac:dyDescent="0.3">
      <c r="B1727" s="89">
        <f t="shared" si="78"/>
        <v>0</v>
      </c>
      <c r="C1727" s="83"/>
      <c r="D1727" s="94"/>
      <c r="E1727" s="97"/>
      <c r="G1727" s="80">
        <f t="shared" si="79"/>
        <v>0</v>
      </c>
      <c r="H1727" s="80">
        <f t="shared" si="80"/>
        <v>0</v>
      </c>
    </row>
    <row r="1728" spans="2:8" ht="20.100000000000001" customHeight="1" x14ac:dyDescent="0.3">
      <c r="B1728" s="89">
        <f t="shared" si="78"/>
        <v>0</v>
      </c>
      <c r="C1728" s="83"/>
      <c r="D1728" s="94"/>
      <c r="E1728" s="97"/>
      <c r="G1728" s="80">
        <f t="shared" si="79"/>
        <v>0</v>
      </c>
      <c r="H1728" s="80">
        <f t="shared" si="80"/>
        <v>0</v>
      </c>
    </row>
    <row r="1729" spans="2:8" ht="20.100000000000001" customHeight="1" x14ac:dyDescent="0.3">
      <c r="B1729" s="89">
        <f t="shared" si="78"/>
        <v>0</v>
      </c>
      <c r="C1729" s="83"/>
      <c r="D1729" s="94"/>
      <c r="E1729" s="97"/>
      <c r="G1729" s="80">
        <f t="shared" si="79"/>
        <v>0</v>
      </c>
      <c r="H1729" s="80">
        <f t="shared" si="80"/>
        <v>0</v>
      </c>
    </row>
    <row r="1730" spans="2:8" ht="20.100000000000001" customHeight="1" x14ac:dyDescent="0.3">
      <c r="B1730" s="89">
        <f t="shared" si="78"/>
        <v>0</v>
      </c>
      <c r="C1730" s="83"/>
      <c r="D1730" s="94"/>
      <c r="E1730" s="97"/>
      <c r="G1730" s="80">
        <f t="shared" si="79"/>
        <v>0</v>
      </c>
      <c r="H1730" s="80">
        <f t="shared" si="80"/>
        <v>0</v>
      </c>
    </row>
    <row r="1731" spans="2:8" ht="20.100000000000001" customHeight="1" x14ac:dyDescent="0.3">
      <c r="B1731" s="89">
        <f t="shared" si="78"/>
        <v>0</v>
      </c>
      <c r="C1731" s="83"/>
      <c r="D1731" s="94"/>
      <c r="E1731" s="97"/>
      <c r="G1731" s="80">
        <f t="shared" si="79"/>
        <v>0</v>
      </c>
      <c r="H1731" s="80">
        <f t="shared" si="80"/>
        <v>0</v>
      </c>
    </row>
    <row r="1732" spans="2:8" ht="20.100000000000001" customHeight="1" x14ac:dyDescent="0.3">
      <c r="B1732" s="89">
        <f t="shared" si="78"/>
        <v>0</v>
      </c>
      <c r="C1732" s="83"/>
      <c r="D1732" s="94"/>
      <c r="E1732" s="97"/>
      <c r="G1732" s="80">
        <f t="shared" si="79"/>
        <v>0</v>
      </c>
      <c r="H1732" s="80">
        <f t="shared" si="80"/>
        <v>0</v>
      </c>
    </row>
    <row r="1733" spans="2:8" ht="20.100000000000001" customHeight="1" x14ac:dyDescent="0.3">
      <c r="B1733" s="89">
        <f t="shared" ref="B1733:B1796" si="81">C1733</f>
        <v>0</v>
      </c>
      <c r="C1733" s="83"/>
      <c r="D1733" s="94"/>
      <c r="E1733" s="97"/>
      <c r="G1733" s="80">
        <f t="shared" ref="G1733:G1796" si="82">IF(C1733&lt;&gt;"",1,0)</f>
        <v>0</v>
      </c>
      <c r="H1733" s="80">
        <f t="shared" ref="H1733:H1796" si="83">IF(G1733=1,IF(D1733="ano",1,0),0)</f>
        <v>0</v>
      </c>
    </row>
    <row r="1734" spans="2:8" ht="20.100000000000001" customHeight="1" x14ac:dyDescent="0.3">
      <c r="B1734" s="89">
        <f t="shared" si="81"/>
        <v>0</v>
      </c>
      <c r="C1734" s="83"/>
      <c r="D1734" s="94"/>
      <c r="E1734" s="97"/>
      <c r="G1734" s="80">
        <f t="shared" si="82"/>
        <v>0</v>
      </c>
      <c r="H1734" s="80">
        <f t="shared" si="83"/>
        <v>0</v>
      </c>
    </row>
    <row r="1735" spans="2:8" ht="20.100000000000001" customHeight="1" x14ac:dyDescent="0.3">
      <c r="B1735" s="89">
        <f t="shared" si="81"/>
        <v>0</v>
      </c>
      <c r="C1735" s="83"/>
      <c r="D1735" s="94"/>
      <c r="E1735" s="97"/>
      <c r="G1735" s="80">
        <f t="shared" si="82"/>
        <v>0</v>
      </c>
      <c r="H1735" s="80">
        <f t="shared" si="83"/>
        <v>0</v>
      </c>
    </row>
    <row r="1736" spans="2:8" ht="20.100000000000001" customHeight="1" x14ac:dyDescent="0.3">
      <c r="B1736" s="89">
        <f t="shared" si="81"/>
        <v>0</v>
      </c>
      <c r="C1736" s="83"/>
      <c r="D1736" s="94"/>
      <c r="E1736" s="97"/>
      <c r="G1736" s="80">
        <f t="shared" si="82"/>
        <v>0</v>
      </c>
      <c r="H1736" s="80">
        <f t="shared" si="83"/>
        <v>0</v>
      </c>
    </row>
    <row r="1737" spans="2:8" ht="20.100000000000001" customHeight="1" x14ac:dyDescent="0.3">
      <c r="B1737" s="89">
        <f t="shared" si="81"/>
        <v>0</v>
      </c>
      <c r="C1737" s="83"/>
      <c r="D1737" s="94"/>
      <c r="E1737" s="97"/>
      <c r="G1737" s="80">
        <f t="shared" si="82"/>
        <v>0</v>
      </c>
      <c r="H1737" s="80">
        <f t="shared" si="83"/>
        <v>0</v>
      </c>
    </row>
    <row r="1738" spans="2:8" ht="20.100000000000001" customHeight="1" x14ac:dyDescent="0.3">
      <c r="B1738" s="89">
        <f t="shared" si="81"/>
        <v>0</v>
      </c>
      <c r="C1738" s="83"/>
      <c r="D1738" s="94"/>
      <c r="E1738" s="97"/>
      <c r="G1738" s="80">
        <f t="shared" si="82"/>
        <v>0</v>
      </c>
      <c r="H1738" s="80">
        <f t="shared" si="83"/>
        <v>0</v>
      </c>
    </row>
    <row r="1739" spans="2:8" ht="20.100000000000001" customHeight="1" x14ac:dyDescent="0.3">
      <c r="B1739" s="89">
        <f t="shared" si="81"/>
        <v>0</v>
      </c>
      <c r="C1739" s="83"/>
      <c r="D1739" s="94"/>
      <c r="E1739" s="97"/>
      <c r="G1739" s="80">
        <f t="shared" si="82"/>
        <v>0</v>
      </c>
      <c r="H1739" s="80">
        <f t="shared" si="83"/>
        <v>0</v>
      </c>
    </row>
    <row r="1740" spans="2:8" ht="20.100000000000001" customHeight="1" x14ac:dyDescent="0.3">
      <c r="B1740" s="89">
        <f t="shared" si="81"/>
        <v>0</v>
      </c>
      <c r="C1740" s="83"/>
      <c r="D1740" s="94"/>
      <c r="E1740" s="97"/>
      <c r="G1740" s="80">
        <f t="shared" si="82"/>
        <v>0</v>
      </c>
      <c r="H1740" s="80">
        <f t="shared" si="83"/>
        <v>0</v>
      </c>
    </row>
    <row r="1741" spans="2:8" ht="20.100000000000001" customHeight="1" x14ac:dyDescent="0.3">
      <c r="B1741" s="89">
        <f t="shared" si="81"/>
        <v>0</v>
      </c>
      <c r="C1741" s="83"/>
      <c r="D1741" s="94"/>
      <c r="E1741" s="97"/>
      <c r="G1741" s="80">
        <f t="shared" si="82"/>
        <v>0</v>
      </c>
      <c r="H1741" s="80">
        <f t="shared" si="83"/>
        <v>0</v>
      </c>
    </row>
    <row r="1742" spans="2:8" ht="20.100000000000001" customHeight="1" x14ac:dyDescent="0.3">
      <c r="B1742" s="89">
        <f t="shared" si="81"/>
        <v>0</v>
      </c>
      <c r="C1742" s="83"/>
      <c r="D1742" s="94"/>
      <c r="E1742" s="97"/>
      <c r="G1742" s="80">
        <f t="shared" si="82"/>
        <v>0</v>
      </c>
      <c r="H1742" s="80">
        <f t="shared" si="83"/>
        <v>0</v>
      </c>
    </row>
    <row r="1743" spans="2:8" ht="20.100000000000001" customHeight="1" x14ac:dyDescent="0.3">
      <c r="B1743" s="89">
        <f t="shared" si="81"/>
        <v>0</v>
      </c>
      <c r="C1743" s="83"/>
      <c r="D1743" s="94"/>
      <c r="E1743" s="97"/>
      <c r="G1743" s="80">
        <f t="shared" si="82"/>
        <v>0</v>
      </c>
      <c r="H1743" s="80">
        <f t="shared" si="83"/>
        <v>0</v>
      </c>
    </row>
    <row r="1744" spans="2:8" ht="20.100000000000001" customHeight="1" x14ac:dyDescent="0.3">
      <c r="B1744" s="89">
        <f t="shared" si="81"/>
        <v>0</v>
      </c>
      <c r="C1744" s="83"/>
      <c r="D1744" s="94"/>
      <c r="E1744" s="97"/>
      <c r="G1744" s="80">
        <f t="shared" si="82"/>
        <v>0</v>
      </c>
      <c r="H1744" s="80">
        <f t="shared" si="83"/>
        <v>0</v>
      </c>
    </row>
    <row r="1745" spans="2:8" ht="20.100000000000001" customHeight="1" x14ac:dyDescent="0.3">
      <c r="B1745" s="89">
        <f t="shared" si="81"/>
        <v>0</v>
      </c>
      <c r="C1745" s="83"/>
      <c r="D1745" s="94"/>
      <c r="E1745" s="97"/>
      <c r="G1745" s="80">
        <f t="shared" si="82"/>
        <v>0</v>
      </c>
      <c r="H1745" s="80">
        <f t="shared" si="83"/>
        <v>0</v>
      </c>
    </row>
    <row r="1746" spans="2:8" ht="20.100000000000001" customHeight="1" x14ac:dyDescent="0.3">
      <c r="B1746" s="89">
        <f t="shared" si="81"/>
        <v>0</v>
      </c>
      <c r="C1746" s="83"/>
      <c r="D1746" s="94"/>
      <c r="E1746" s="97"/>
      <c r="G1746" s="80">
        <f t="shared" si="82"/>
        <v>0</v>
      </c>
      <c r="H1746" s="80">
        <f t="shared" si="83"/>
        <v>0</v>
      </c>
    </row>
    <row r="1747" spans="2:8" ht="20.100000000000001" customHeight="1" x14ac:dyDescent="0.3">
      <c r="B1747" s="89">
        <f t="shared" si="81"/>
        <v>0</v>
      </c>
      <c r="C1747" s="83"/>
      <c r="D1747" s="94"/>
      <c r="E1747" s="97"/>
      <c r="G1747" s="80">
        <f t="shared" si="82"/>
        <v>0</v>
      </c>
      <c r="H1747" s="80">
        <f t="shared" si="83"/>
        <v>0</v>
      </c>
    </row>
    <row r="1748" spans="2:8" ht="20.100000000000001" customHeight="1" x14ac:dyDescent="0.3">
      <c r="B1748" s="89">
        <f t="shared" si="81"/>
        <v>0</v>
      </c>
      <c r="C1748" s="83"/>
      <c r="D1748" s="94"/>
      <c r="E1748" s="97"/>
      <c r="G1748" s="80">
        <f t="shared" si="82"/>
        <v>0</v>
      </c>
      <c r="H1748" s="80">
        <f t="shared" si="83"/>
        <v>0</v>
      </c>
    </row>
    <row r="1749" spans="2:8" ht="20.100000000000001" customHeight="1" x14ac:dyDescent="0.3">
      <c r="B1749" s="89">
        <f t="shared" si="81"/>
        <v>0</v>
      </c>
      <c r="C1749" s="83"/>
      <c r="D1749" s="94"/>
      <c r="E1749" s="97"/>
      <c r="G1749" s="80">
        <f t="shared" si="82"/>
        <v>0</v>
      </c>
      <c r="H1749" s="80">
        <f t="shared" si="83"/>
        <v>0</v>
      </c>
    </row>
    <row r="1750" spans="2:8" ht="20.100000000000001" customHeight="1" x14ac:dyDescent="0.3">
      <c r="B1750" s="89">
        <f t="shared" si="81"/>
        <v>0</v>
      </c>
      <c r="C1750" s="83"/>
      <c r="D1750" s="94"/>
      <c r="E1750" s="97"/>
      <c r="G1750" s="80">
        <f t="shared" si="82"/>
        <v>0</v>
      </c>
      <c r="H1750" s="80">
        <f t="shared" si="83"/>
        <v>0</v>
      </c>
    </row>
    <row r="1751" spans="2:8" ht="20.100000000000001" customHeight="1" x14ac:dyDescent="0.3">
      <c r="B1751" s="89">
        <f t="shared" si="81"/>
        <v>0</v>
      </c>
      <c r="C1751" s="83"/>
      <c r="D1751" s="94"/>
      <c r="E1751" s="97"/>
      <c r="G1751" s="80">
        <f t="shared" si="82"/>
        <v>0</v>
      </c>
      <c r="H1751" s="80">
        <f t="shared" si="83"/>
        <v>0</v>
      </c>
    </row>
    <row r="1752" spans="2:8" ht="20.100000000000001" customHeight="1" x14ac:dyDescent="0.3">
      <c r="B1752" s="89">
        <f t="shared" si="81"/>
        <v>0</v>
      </c>
      <c r="C1752" s="83"/>
      <c r="D1752" s="94"/>
      <c r="E1752" s="97"/>
      <c r="G1752" s="80">
        <f t="shared" si="82"/>
        <v>0</v>
      </c>
      <c r="H1752" s="80">
        <f t="shared" si="83"/>
        <v>0</v>
      </c>
    </row>
    <row r="1753" spans="2:8" ht="20.100000000000001" customHeight="1" x14ac:dyDescent="0.3">
      <c r="B1753" s="89">
        <f t="shared" si="81"/>
        <v>0</v>
      </c>
      <c r="C1753" s="83"/>
      <c r="D1753" s="94"/>
      <c r="E1753" s="97"/>
      <c r="G1753" s="80">
        <f t="shared" si="82"/>
        <v>0</v>
      </c>
      <c r="H1753" s="80">
        <f t="shared" si="83"/>
        <v>0</v>
      </c>
    </row>
    <row r="1754" spans="2:8" ht="20.100000000000001" customHeight="1" x14ac:dyDescent="0.3">
      <c r="B1754" s="89">
        <f t="shared" si="81"/>
        <v>0</v>
      </c>
      <c r="C1754" s="83"/>
      <c r="D1754" s="94"/>
      <c r="E1754" s="97"/>
      <c r="G1754" s="80">
        <f t="shared" si="82"/>
        <v>0</v>
      </c>
      <c r="H1754" s="80">
        <f t="shared" si="83"/>
        <v>0</v>
      </c>
    </row>
    <row r="1755" spans="2:8" ht="20.100000000000001" customHeight="1" x14ac:dyDescent="0.3">
      <c r="B1755" s="89">
        <f t="shared" si="81"/>
        <v>0</v>
      </c>
      <c r="C1755" s="83"/>
      <c r="D1755" s="94"/>
      <c r="E1755" s="97"/>
      <c r="G1755" s="80">
        <f t="shared" si="82"/>
        <v>0</v>
      </c>
      <c r="H1755" s="80">
        <f t="shared" si="83"/>
        <v>0</v>
      </c>
    </row>
    <row r="1756" spans="2:8" ht="20.100000000000001" customHeight="1" x14ac:dyDescent="0.3">
      <c r="B1756" s="89">
        <f t="shared" si="81"/>
        <v>0</v>
      </c>
      <c r="C1756" s="83"/>
      <c r="D1756" s="94"/>
      <c r="E1756" s="97"/>
      <c r="G1756" s="80">
        <f t="shared" si="82"/>
        <v>0</v>
      </c>
      <c r="H1756" s="80">
        <f t="shared" si="83"/>
        <v>0</v>
      </c>
    </row>
    <row r="1757" spans="2:8" ht="20.100000000000001" customHeight="1" x14ac:dyDescent="0.3">
      <c r="B1757" s="89">
        <f t="shared" si="81"/>
        <v>0</v>
      </c>
      <c r="C1757" s="83"/>
      <c r="D1757" s="94"/>
      <c r="E1757" s="97"/>
      <c r="G1757" s="80">
        <f t="shared" si="82"/>
        <v>0</v>
      </c>
      <c r="H1757" s="80">
        <f t="shared" si="83"/>
        <v>0</v>
      </c>
    </row>
    <row r="1758" spans="2:8" ht="20.100000000000001" customHeight="1" x14ac:dyDescent="0.3">
      <c r="B1758" s="89">
        <f t="shared" si="81"/>
        <v>0</v>
      </c>
      <c r="C1758" s="83"/>
      <c r="D1758" s="94"/>
      <c r="E1758" s="97"/>
      <c r="G1758" s="80">
        <f t="shared" si="82"/>
        <v>0</v>
      </c>
      <c r="H1758" s="80">
        <f t="shared" si="83"/>
        <v>0</v>
      </c>
    </row>
    <row r="1759" spans="2:8" ht="20.100000000000001" customHeight="1" x14ac:dyDescent="0.3">
      <c r="B1759" s="89">
        <f t="shared" si="81"/>
        <v>0</v>
      </c>
      <c r="C1759" s="83"/>
      <c r="D1759" s="94"/>
      <c r="E1759" s="97"/>
      <c r="G1759" s="80">
        <f t="shared" si="82"/>
        <v>0</v>
      </c>
      <c r="H1759" s="80">
        <f t="shared" si="83"/>
        <v>0</v>
      </c>
    </row>
    <row r="1760" spans="2:8" ht="20.100000000000001" customHeight="1" x14ac:dyDescent="0.3">
      <c r="B1760" s="89">
        <f t="shared" si="81"/>
        <v>0</v>
      </c>
      <c r="C1760" s="83"/>
      <c r="D1760" s="94"/>
      <c r="E1760" s="97"/>
      <c r="G1760" s="80">
        <f t="shared" si="82"/>
        <v>0</v>
      </c>
      <c r="H1760" s="80">
        <f t="shared" si="83"/>
        <v>0</v>
      </c>
    </row>
    <row r="1761" spans="2:8" ht="20.100000000000001" customHeight="1" x14ac:dyDescent="0.3">
      <c r="B1761" s="89">
        <f t="shared" si="81"/>
        <v>0</v>
      </c>
      <c r="C1761" s="83"/>
      <c r="D1761" s="94"/>
      <c r="E1761" s="97"/>
      <c r="G1761" s="80">
        <f t="shared" si="82"/>
        <v>0</v>
      </c>
      <c r="H1761" s="80">
        <f t="shared" si="83"/>
        <v>0</v>
      </c>
    </row>
    <row r="1762" spans="2:8" ht="20.100000000000001" customHeight="1" x14ac:dyDescent="0.3">
      <c r="B1762" s="89">
        <f t="shared" si="81"/>
        <v>0</v>
      </c>
      <c r="C1762" s="83"/>
      <c r="D1762" s="94"/>
      <c r="E1762" s="97"/>
      <c r="G1762" s="80">
        <f t="shared" si="82"/>
        <v>0</v>
      </c>
      <c r="H1762" s="80">
        <f t="shared" si="83"/>
        <v>0</v>
      </c>
    </row>
    <row r="1763" spans="2:8" ht="20.100000000000001" customHeight="1" x14ac:dyDescent="0.3">
      <c r="B1763" s="89">
        <f t="shared" si="81"/>
        <v>0</v>
      </c>
      <c r="C1763" s="83"/>
      <c r="D1763" s="94"/>
      <c r="E1763" s="97"/>
      <c r="G1763" s="80">
        <f t="shared" si="82"/>
        <v>0</v>
      </c>
      <c r="H1763" s="80">
        <f t="shared" si="83"/>
        <v>0</v>
      </c>
    </row>
    <row r="1764" spans="2:8" ht="20.100000000000001" customHeight="1" x14ac:dyDescent="0.3">
      <c r="B1764" s="89">
        <f t="shared" si="81"/>
        <v>0</v>
      </c>
      <c r="C1764" s="83"/>
      <c r="D1764" s="94"/>
      <c r="E1764" s="97"/>
      <c r="G1764" s="80">
        <f t="shared" si="82"/>
        <v>0</v>
      </c>
      <c r="H1764" s="80">
        <f t="shared" si="83"/>
        <v>0</v>
      </c>
    </row>
    <row r="1765" spans="2:8" ht="20.100000000000001" customHeight="1" x14ac:dyDescent="0.3">
      <c r="B1765" s="89">
        <f t="shared" si="81"/>
        <v>0</v>
      </c>
      <c r="C1765" s="83"/>
      <c r="D1765" s="94"/>
      <c r="E1765" s="97"/>
      <c r="G1765" s="80">
        <f t="shared" si="82"/>
        <v>0</v>
      </c>
      <c r="H1765" s="80">
        <f t="shared" si="83"/>
        <v>0</v>
      </c>
    </row>
    <row r="1766" spans="2:8" ht="20.100000000000001" customHeight="1" x14ac:dyDescent="0.3">
      <c r="B1766" s="89">
        <f t="shared" si="81"/>
        <v>0</v>
      </c>
      <c r="C1766" s="83"/>
      <c r="D1766" s="94"/>
      <c r="E1766" s="97"/>
      <c r="G1766" s="80">
        <f t="shared" si="82"/>
        <v>0</v>
      </c>
      <c r="H1766" s="80">
        <f t="shared" si="83"/>
        <v>0</v>
      </c>
    </row>
    <row r="1767" spans="2:8" ht="20.100000000000001" customHeight="1" x14ac:dyDescent="0.3">
      <c r="B1767" s="89">
        <f t="shared" si="81"/>
        <v>0</v>
      </c>
      <c r="C1767" s="83"/>
      <c r="D1767" s="94"/>
      <c r="E1767" s="97"/>
      <c r="G1767" s="80">
        <f t="shared" si="82"/>
        <v>0</v>
      </c>
      <c r="H1767" s="80">
        <f t="shared" si="83"/>
        <v>0</v>
      </c>
    </row>
    <row r="1768" spans="2:8" ht="20.100000000000001" customHeight="1" x14ac:dyDescent="0.3">
      <c r="B1768" s="89">
        <f t="shared" si="81"/>
        <v>0</v>
      </c>
      <c r="C1768" s="83"/>
      <c r="D1768" s="94"/>
      <c r="E1768" s="97"/>
      <c r="G1768" s="80">
        <f t="shared" si="82"/>
        <v>0</v>
      </c>
      <c r="H1768" s="80">
        <f t="shared" si="83"/>
        <v>0</v>
      </c>
    </row>
    <row r="1769" spans="2:8" ht="20.100000000000001" customHeight="1" x14ac:dyDescent="0.3">
      <c r="B1769" s="89">
        <f t="shared" si="81"/>
        <v>0</v>
      </c>
      <c r="C1769" s="83"/>
      <c r="D1769" s="94"/>
      <c r="E1769" s="97"/>
      <c r="G1769" s="80">
        <f t="shared" si="82"/>
        <v>0</v>
      </c>
      <c r="H1769" s="80">
        <f t="shared" si="83"/>
        <v>0</v>
      </c>
    </row>
    <row r="1770" spans="2:8" ht="20.100000000000001" customHeight="1" x14ac:dyDescent="0.3">
      <c r="B1770" s="89">
        <f t="shared" si="81"/>
        <v>0</v>
      </c>
      <c r="C1770" s="83"/>
      <c r="D1770" s="94"/>
      <c r="E1770" s="97"/>
      <c r="G1770" s="80">
        <f t="shared" si="82"/>
        <v>0</v>
      </c>
      <c r="H1770" s="80">
        <f t="shared" si="83"/>
        <v>0</v>
      </c>
    </row>
    <row r="1771" spans="2:8" ht="20.100000000000001" customHeight="1" x14ac:dyDescent="0.3">
      <c r="B1771" s="89">
        <f t="shared" si="81"/>
        <v>0</v>
      </c>
      <c r="C1771" s="83"/>
      <c r="D1771" s="94"/>
      <c r="E1771" s="97"/>
      <c r="G1771" s="80">
        <f t="shared" si="82"/>
        <v>0</v>
      </c>
      <c r="H1771" s="80">
        <f t="shared" si="83"/>
        <v>0</v>
      </c>
    </row>
    <row r="1772" spans="2:8" ht="20.100000000000001" customHeight="1" x14ac:dyDescent="0.3">
      <c r="B1772" s="89">
        <f t="shared" si="81"/>
        <v>0</v>
      </c>
      <c r="C1772" s="83"/>
      <c r="D1772" s="94"/>
      <c r="E1772" s="97"/>
      <c r="G1772" s="80">
        <f t="shared" si="82"/>
        <v>0</v>
      </c>
      <c r="H1772" s="80">
        <f t="shared" si="83"/>
        <v>0</v>
      </c>
    </row>
    <row r="1773" spans="2:8" ht="20.100000000000001" customHeight="1" x14ac:dyDescent="0.3">
      <c r="B1773" s="89">
        <f t="shared" si="81"/>
        <v>0</v>
      </c>
      <c r="C1773" s="83"/>
      <c r="D1773" s="94"/>
      <c r="E1773" s="97"/>
      <c r="G1773" s="80">
        <f t="shared" si="82"/>
        <v>0</v>
      </c>
      <c r="H1773" s="80">
        <f t="shared" si="83"/>
        <v>0</v>
      </c>
    </row>
    <row r="1774" spans="2:8" ht="20.100000000000001" customHeight="1" x14ac:dyDescent="0.3">
      <c r="B1774" s="89">
        <f t="shared" si="81"/>
        <v>0</v>
      </c>
      <c r="C1774" s="83"/>
      <c r="D1774" s="94"/>
      <c r="E1774" s="97"/>
      <c r="G1774" s="80">
        <f t="shared" si="82"/>
        <v>0</v>
      </c>
      <c r="H1774" s="80">
        <f t="shared" si="83"/>
        <v>0</v>
      </c>
    </row>
    <row r="1775" spans="2:8" ht="20.100000000000001" customHeight="1" x14ac:dyDescent="0.3">
      <c r="B1775" s="89">
        <f t="shared" si="81"/>
        <v>0</v>
      </c>
      <c r="C1775" s="83"/>
      <c r="D1775" s="94"/>
      <c r="E1775" s="97"/>
      <c r="G1775" s="80">
        <f t="shared" si="82"/>
        <v>0</v>
      </c>
      <c r="H1775" s="80">
        <f t="shared" si="83"/>
        <v>0</v>
      </c>
    </row>
    <row r="1776" spans="2:8" ht="20.100000000000001" customHeight="1" x14ac:dyDescent="0.3">
      <c r="B1776" s="89">
        <f t="shared" si="81"/>
        <v>0</v>
      </c>
      <c r="C1776" s="83"/>
      <c r="D1776" s="94"/>
      <c r="E1776" s="97"/>
      <c r="G1776" s="80">
        <f t="shared" si="82"/>
        <v>0</v>
      </c>
      <c r="H1776" s="80">
        <f t="shared" si="83"/>
        <v>0</v>
      </c>
    </row>
    <row r="1777" spans="2:8" ht="20.100000000000001" customHeight="1" x14ac:dyDescent="0.3">
      <c r="B1777" s="89">
        <f t="shared" si="81"/>
        <v>0</v>
      </c>
      <c r="C1777" s="83"/>
      <c r="D1777" s="94"/>
      <c r="E1777" s="97"/>
      <c r="G1777" s="80">
        <f t="shared" si="82"/>
        <v>0</v>
      </c>
      <c r="H1777" s="80">
        <f t="shared" si="83"/>
        <v>0</v>
      </c>
    </row>
    <row r="1778" spans="2:8" ht="20.100000000000001" customHeight="1" x14ac:dyDescent="0.3">
      <c r="B1778" s="89">
        <f t="shared" si="81"/>
        <v>0</v>
      </c>
      <c r="C1778" s="83"/>
      <c r="D1778" s="94"/>
      <c r="E1778" s="97"/>
      <c r="G1778" s="80">
        <f t="shared" si="82"/>
        <v>0</v>
      </c>
      <c r="H1778" s="80">
        <f t="shared" si="83"/>
        <v>0</v>
      </c>
    </row>
    <row r="1779" spans="2:8" ht="20.100000000000001" customHeight="1" x14ac:dyDescent="0.3">
      <c r="B1779" s="89">
        <f t="shared" si="81"/>
        <v>0</v>
      </c>
      <c r="C1779" s="83"/>
      <c r="D1779" s="94"/>
      <c r="E1779" s="97"/>
      <c r="G1779" s="80">
        <f t="shared" si="82"/>
        <v>0</v>
      </c>
      <c r="H1779" s="80">
        <f t="shared" si="83"/>
        <v>0</v>
      </c>
    </row>
    <row r="1780" spans="2:8" ht="20.100000000000001" customHeight="1" x14ac:dyDescent="0.3">
      <c r="B1780" s="89">
        <f t="shared" si="81"/>
        <v>0</v>
      </c>
      <c r="C1780" s="83"/>
      <c r="D1780" s="94"/>
      <c r="E1780" s="97"/>
      <c r="G1780" s="80">
        <f t="shared" si="82"/>
        <v>0</v>
      </c>
      <c r="H1780" s="80">
        <f t="shared" si="83"/>
        <v>0</v>
      </c>
    </row>
    <row r="1781" spans="2:8" ht="20.100000000000001" customHeight="1" x14ac:dyDescent="0.3">
      <c r="B1781" s="89">
        <f t="shared" si="81"/>
        <v>0</v>
      </c>
      <c r="C1781" s="83"/>
      <c r="D1781" s="94"/>
      <c r="E1781" s="97"/>
      <c r="G1781" s="80">
        <f t="shared" si="82"/>
        <v>0</v>
      </c>
      <c r="H1781" s="80">
        <f t="shared" si="83"/>
        <v>0</v>
      </c>
    </row>
    <row r="1782" spans="2:8" ht="20.100000000000001" customHeight="1" x14ac:dyDescent="0.3">
      <c r="B1782" s="89">
        <f t="shared" si="81"/>
        <v>0</v>
      </c>
      <c r="C1782" s="83"/>
      <c r="D1782" s="94"/>
      <c r="E1782" s="97"/>
      <c r="G1782" s="80">
        <f t="shared" si="82"/>
        <v>0</v>
      </c>
      <c r="H1782" s="80">
        <f t="shared" si="83"/>
        <v>0</v>
      </c>
    </row>
    <row r="1783" spans="2:8" ht="20.100000000000001" customHeight="1" x14ac:dyDescent="0.3">
      <c r="B1783" s="89">
        <f t="shared" si="81"/>
        <v>0</v>
      </c>
      <c r="C1783" s="83"/>
      <c r="D1783" s="94"/>
      <c r="E1783" s="97"/>
      <c r="G1783" s="80">
        <f t="shared" si="82"/>
        <v>0</v>
      </c>
      <c r="H1783" s="80">
        <f t="shared" si="83"/>
        <v>0</v>
      </c>
    </row>
    <row r="1784" spans="2:8" ht="20.100000000000001" customHeight="1" x14ac:dyDescent="0.3">
      <c r="B1784" s="89">
        <f t="shared" si="81"/>
        <v>0</v>
      </c>
      <c r="C1784" s="83"/>
      <c r="D1784" s="94"/>
      <c r="E1784" s="97"/>
      <c r="G1784" s="80">
        <f t="shared" si="82"/>
        <v>0</v>
      </c>
      <c r="H1784" s="80">
        <f t="shared" si="83"/>
        <v>0</v>
      </c>
    </row>
    <row r="1785" spans="2:8" ht="20.100000000000001" customHeight="1" x14ac:dyDescent="0.3">
      <c r="B1785" s="89">
        <f t="shared" si="81"/>
        <v>0</v>
      </c>
      <c r="C1785" s="83"/>
      <c r="D1785" s="94"/>
      <c r="E1785" s="97"/>
      <c r="G1785" s="80">
        <f t="shared" si="82"/>
        <v>0</v>
      </c>
      <c r="H1785" s="80">
        <f t="shared" si="83"/>
        <v>0</v>
      </c>
    </row>
    <row r="1786" spans="2:8" ht="20.100000000000001" customHeight="1" x14ac:dyDescent="0.3">
      <c r="B1786" s="89">
        <f t="shared" si="81"/>
        <v>0</v>
      </c>
      <c r="C1786" s="83"/>
      <c r="D1786" s="94"/>
      <c r="E1786" s="97"/>
      <c r="G1786" s="80">
        <f t="shared" si="82"/>
        <v>0</v>
      </c>
      <c r="H1786" s="80">
        <f t="shared" si="83"/>
        <v>0</v>
      </c>
    </row>
    <row r="1787" spans="2:8" ht="20.100000000000001" customHeight="1" x14ac:dyDescent="0.3">
      <c r="B1787" s="89">
        <f t="shared" si="81"/>
        <v>0</v>
      </c>
      <c r="C1787" s="83"/>
      <c r="D1787" s="94"/>
      <c r="E1787" s="97"/>
      <c r="G1787" s="80">
        <f t="shared" si="82"/>
        <v>0</v>
      </c>
      <c r="H1787" s="80">
        <f t="shared" si="83"/>
        <v>0</v>
      </c>
    </row>
    <row r="1788" spans="2:8" ht="20.100000000000001" customHeight="1" x14ac:dyDescent="0.3">
      <c r="B1788" s="89">
        <f t="shared" si="81"/>
        <v>0</v>
      </c>
      <c r="C1788" s="83"/>
      <c r="D1788" s="94"/>
      <c r="E1788" s="97"/>
      <c r="G1788" s="80">
        <f t="shared" si="82"/>
        <v>0</v>
      </c>
      <c r="H1788" s="80">
        <f t="shared" si="83"/>
        <v>0</v>
      </c>
    </row>
    <row r="1789" spans="2:8" ht="20.100000000000001" customHeight="1" x14ac:dyDescent="0.3">
      <c r="B1789" s="89">
        <f t="shared" si="81"/>
        <v>0</v>
      </c>
      <c r="C1789" s="83"/>
      <c r="D1789" s="94"/>
      <c r="E1789" s="97"/>
      <c r="G1789" s="80">
        <f t="shared" si="82"/>
        <v>0</v>
      </c>
      <c r="H1789" s="80">
        <f t="shared" si="83"/>
        <v>0</v>
      </c>
    </row>
    <row r="1790" spans="2:8" ht="20.100000000000001" customHeight="1" x14ac:dyDescent="0.3">
      <c r="B1790" s="89">
        <f t="shared" si="81"/>
        <v>0</v>
      </c>
      <c r="C1790" s="83"/>
      <c r="D1790" s="94"/>
      <c r="E1790" s="97"/>
      <c r="G1790" s="80">
        <f t="shared" si="82"/>
        <v>0</v>
      </c>
      <c r="H1790" s="80">
        <f t="shared" si="83"/>
        <v>0</v>
      </c>
    </row>
    <row r="1791" spans="2:8" ht="20.100000000000001" customHeight="1" x14ac:dyDescent="0.3">
      <c r="B1791" s="89">
        <f t="shared" si="81"/>
        <v>0</v>
      </c>
      <c r="C1791" s="83"/>
      <c r="D1791" s="94"/>
      <c r="E1791" s="97"/>
      <c r="G1791" s="80">
        <f t="shared" si="82"/>
        <v>0</v>
      </c>
      <c r="H1791" s="80">
        <f t="shared" si="83"/>
        <v>0</v>
      </c>
    </row>
    <row r="1792" spans="2:8" ht="20.100000000000001" customHeight="1" x14ac:dyDescent="0.3">
      <c r="B1792" s="89">
        <f t="shared" si="81"/>
        <v>0</v>
      </c>
      <c r="C1792" s="83"/>
      <c r="D1792" s="94"/>
      <c r="E1792" s="97"/>
      <c r="G1792" s="80">
        <f t="shared" si="82"/>
        <v>0</v>
      </c>
      <c r="H1792" s="80">
        <f t="shared" si="83"/>
        <v>0</v>
      </c>
    </row>
    <row r="1793" spans="2:8" ht="20.100000000000001" customHeight="1" x14ac:dyDescent="0.3">
      <c r="B1793" s="89">
        <f t="shared" si="81"/>
        <v>0</v>
      </c>
      <c r="C1793" s="83"/>
      <c r="D1793" s="94"/>
      <c r="E1793" s="97"/>
      <c r="G1793" s="80">
        <f t="shared" si="82"/>
        <v>0</v>
      </c>
      <c r="H1793" s="80">
        <f t="shared" si="83"/>
        <v>0</v>
      </c>
    </row>
    <row r="1794" spans="2:8" ht="20.100000000000001" customHeight="1" x14ac:dyDescent="0.3">
      <c r="B1794" s="89">
        <f t="shared" si="81"/>
        <v>0</v>
      </c>
      <c r="C1794" s="83"/>
      <c r="D1794" s="94"/>
      <c r="E1794" s="97"/>
      <c r="G1794" s="80">
        <f t="shared" si="82"/>
        <v>0</v>
      </c>
      <c r="H1794" s="80">
        <f t="shared" si="83"/>
        <v>0</v>
      </c>
    </row>
    <row r="1795" spans="2:8" ht="20.100000000000001" customHeight="1" x14ac:dyDescent="0.3">
      <c r="B1795" s="89">
        <f t="shared" si="81"/>
        <v>0</v>
      </c>
      <c r="C1795" s="83"/>
      <c r="D1795" s="94"/>
      <c r="E1795" s="97"/>
      <c r="G1795" s="80">
        <f t="shared" si="82"/>
        <v>0</v>
      </c>
      <c r="H1795" s="80">
        <f t="shared" si="83"/>
        <v>0</v>
      </c>
    </row>
    <row r="1796" spans="2:8" ht="20.100000000000001" customHeight="1" x14ac:dyDescent="0.3">
      <c r="B1796" s="89">
        <f t="shared" si="81"/>
        <v>0</v>
      </c>
      <c r="C1796" s="83"/>
      <c r="D1796" s="94"/>
      <c r="E1796" s="97"/>
      <c r="G1796" s="80">
        <f t="shared" si="82"/>
        <v>0</v>
      </c>
      <c r="H1796" s="80">
        <f t="shared" si="83"/>
        <v>0</v>
      </c>
    </row>
    <row r="1797" spans="2:8" ht="20.100000000000001" customHeight="1" x14ac:dyDescent="0.3">
      <c r="B1797" s="89">
        <f t="shared" ref="B1797:B1860" si="84">C1797</f>
        <v>0</v>
      </c>
      <c r="C1797" s="83"/>
      <c r="D1797" s="94"/>
      <c r="E1797" s="97"/>
      <c r="G1797" s="80">
        <f t="shared" ref="G1797:G1860" si="85">IF(C1797&lt;&gt;"",1,0)</f>
        <v>0</v>
      </c>
      <c r="H1797" s="80">
        <f t="shared" ref="H1797:H1860" si="86">IF(G1797=1,IF(D1797="ano",1,0),0)</f>
        <v>0</v>
      </c>
    </row>
    <row r="1798" spans="2:8" ht="20.100000000000001" customHeight="1" x14ac:dyDescent="0.3">
      <c r="B1798" s="89">
        <f t="shared" si="84"/>
        <v>0</v>
      </c>
      <c r="C1798" s="83"/>
      <c r="D1798" s="94"/>
      <c r="E1798" s="97"/>
      <c r="G1798" s="80">
        <f t="shared" si="85"/>
        <v>0</v>
      </c>
      <c r="H1798" s="80">
        <f t="shared" si="86"/>
        <v>0</v>
      </c>
    </row>
    <row r="1799" spans="2:8" ht="20.100000000000001" customHeight="1" x14ac:dyDescent="0.3">
      <c r="B1799" s="89">
        <f t="shared" si="84"/>
        <v>0</v>
      </c>
      <c r="C1799" s="83"/>
      <c r="D1799" s="94"/>
      <c r="E1799" s="97"/>
      <c r="G1799" s="80">
        <f t="shared" si="85"/>
        <v>0</v>
      </c>
      <c r="H1799" s="80">
        <f t="shared" si="86"/>
        <v>0</v>
      </c>
    </row>
    <row r="1800" spans="2:8" ht="20.100000000000001" customHeight="1" x14ac:dyDescent="0.3">
      <c r="B1800" s="89">
        <f t="shared" si="84"/>
        <v>0</v>
      </c>
      <c r="C1800" s="83"/>
      <c r="D1800" s="94"/>
      <c r="E1800" s="97"/>
      <c r="G1800" s="80">
        <f t="shared" si="85"/>
        <v>0</v>
      </c>
      <c r="H1800" s="80">
        <f t="shared" si="86"/>
        <v>0</v>
      </c>
    </row>
    <row r="1801" spans="2:8" ht="20.100000000000001" customHeight="1" x14ac:dyDescent="0.3">
      <c r="B1801" s="89">
        <f t="shared" si="84"/>
        <v>0</v>
      </c>
      <c r="C1801" s="83"/>
      <c r="D1801" s="94"/>
      <c r="E1801" s="97"/>
      <c r="G1801" s="80">
        <f t="shared" si="85"/>
        <v>0</v>
      </c>
      <c r="H1801" s="80">
        <f t="shared" si="86"/>
        <v>0</v>
      </c>
    </row>
    <row r="1802" spans="2:8" ht="20.100000000000001" customHeight="1" x14ac:dyDescent="0.3">
      <c r="B1802" s="89">
        <f t="shared" si="84"/>
        <v>0</v>
      </c>
      <c r="C1802" s="83"/>
      <c r="D1802" s="94"/>
      <c r="E1802" s="97"/>
      <c r="G1802" s="80">
        <f t="shared" si="85"/>
        <v>0</v>
      </c>
      <c r="H1802" s="80">
        <f t="shared" si="86"/>
        <v>0</v>
      </c>
    </row>
    <row r="1803" spans="2:8" ht="20.100000000000001" customHeight="1" x14ac:dyDescent="0.3">
      <c r="B1803" s="89">
        <f t="shared" si="84"/>
        <v>0</v>
      </c>
      <c r="C1803" s="83"/>
      <c r="D1803" s="94"/>
      <c r="E1803" s="97"/>
      <c r="G1803" s="80">
        <f t="shared" si="85"/>
        <v>0</v>
      </c>
      <c r="H1803" s="80">
        <f t="shared" si="86"/>
        <v>0</v>
      </c>
    </row>
    <row r="1804" spans="2:8" ht="20.100000000000001" customHeight="1" x14ac:dyDescent="0.3">
      <c r="B1804" s="89">
        <f t="shared" si="84"/>
        <v>0</v>
      </c>
      <c r="C1804" s="83"/>
      <c r="D1804" s="94"/>
      <c r="E1804" s="97"/>
      <c r="G1804" s="80">
        <f t="shared" si="85"/>
        <v>0</v>
      </c>
      <c r="H1804" s="80">
        <f t="shared" si="86"/>
        <v>0</v>
      </c>
    </row>
    <row r="1805" spans="2:8" ht="20.100000000000001" customHeight="1" x14ac:dyDescent="0.3">
      <c r="B1805" s="89">
        <f t="shared" si="84"/>
        <v>0</v>
      </c>
      <c r="C1805" s="83"/>
      <c r="D1805" s="94"/>
      <c r="E1805" s="97"/>
      <c r="G1805" s="80">
        <f t="shared" si="85"/>
        <v>0</v>
      </c>
      <c r="H1805" s="80">
        <f t="shared" si="86"/>
        <v>0</v>
      </c>
    </row>
    <row r="1806" spans="2:8" ht="20.100000000000001" customHeight="1" x14ac:dyDescent="0.3">
      <c r="B1806" s="89">
        <f t="shared" si="84"/>
        <v>0</v>
      </c>
      <c r="C1806" s="83"/>
      <c r="D1806" s="94"/>
      <c r="E1806" s="97"/>
      <c r="G1806" s="80">
        <f t="shared" si="85"/>
        <v>0</v>
      </c>
      <c r="H1806" s="80">
        <f t="shared" si="86"/>
        <v>0</v>
      </c>
    </row>
    <row r="1807" spans="2:8" ht="20.100000000000001" customHeight="1" x14ac:dyDescent="0.3">
      <c r="B1807" s="89">
        <f t="shared" si="84"/>
        <v>0</v>
      </c>
      <c r="C1807" s="83"/>
      <c r="D1807" s="94"/>
      <c r="E1807" s="97"/>
      <c r="G1807" s="80">
        <f t="shared" si="85"/>
        <v>0</v>
      </c>
      <c r="H1807" s="80">
        <f t="shared" si="86"/>
        <v>0</v>
      </c>
    </row>
    <row r="1808" spans="2:8" ht="20.100000000000001" customHeight="1" x14ac:dyDescent="0.3">
      <c r="B1808" s="89">
        <f t="shared" si="84"/>
        <v>0</v>
      </c>
      <c r="C1808" s="83"/>
      <c r="D1808" s="94"/>
      <c r="E1808" s="97"/>
      <c r="G1808" s="80">
        <f t="shared" si="85"/>
        <v>0</v>
      </c>
      <c r="H1808" s="80">
        <f t="shared" si="86"/>
        <v>0</v>
      </c>
    </row>
    <row r="1809" spans="2:8" ht="20.100000000000001" customHeight="1" x14ac:dyDescent="0.3">
      <c r="B1809" s="89">
        <f t="shared" si="84"/>
        <v>0</v>
      </c>
      <c r="C1809" s="83"/>
      <c r="D1809" s="94"/>
      <c r="E1809" s="97"/>
      <c r="G1809" s="80">
        <f t="shared" si="85"/>
        <v>0</v>
      </c>
      <c r="H1809" s="80">
        <f t="shared" si="86"/>
        <v>0</v>
      </c>
    </row>
    <row r="1810" spans="2:8" ht="20.100000000000001" customHeight="1" x14ac:dyDescent="0.3">
      <c r="B1810" s="89">
        <f t="shared" si="84"/>
        <v>0</v>
      </c>
      <c r="C1810" s="83"/>
      <c r="D1810" s="94"/>
      <c r="E1810" s="97"/>
      <c r="G1810" s="80">
        <f t="shared" si="85"/>
        <v>0</v>
      </c>
      <c r="H1810" s="80">
        <f t="shared" si="86"/>
        <v>0</v>
      </c>
    </row>
    <row r="1811" spans="2:8" ht="20.100000000000001" customHeight="1" x14ac:dyDescent="0.3">
      <c r="B1811" s="89">
        <f t="shared" si="84"/>
        <v>0</v>
      </c>
      <c r="C1811" s="83"/>
      <c r="D1811" s="94"/>
      <c r="E1811" s="97"/>
      <c r="G1811" s="80">
        <f t="shared" si="85"/>
        <v>0</v>
      </c>
      <c r="H1811" s="80">
        <f t="shared" si="86"/>
        <v>0</v>
      </c>
    </row>
    <row r="1812" spans="2:8" ht="20.100000000000001" customHeight="1" x14ac:dyDescent="0.3">
      <c r="B1812" s="89">
        <f t="shared" si="84"/>
        <v>0</v>
      </c>
      <c r="C1812" s="83"/>
      <c r="D1812" s="94"/>
      <c r="E1812" s="97"/>
      <c r="G1812" s="80">
        <f t="shared" si="85"/>
        <v>0</v>
      </c>
      <c r="H1812" s="80">
        <f t="shared" si="86"/>
        <v>0</v>
      </c>
    </row>
    <row r="1813" spans="2:8" ht="20.100000000000001" customHeight="1" x14ac:dyDescent="0.3">
      <c r="B1813" s="89">
        <f t="shared" si="84"/>
        <v>0</v>
      </c>
      <c r="C1813" s="83"/>
      <c r="D1813" s="94"/>
      <c r="E1813" s="97"/>
      <c r="G1813" s="80">
        <f t="shared" si="85"/>
        <v>0</v>
      </c>
      <c r="H1813" s="80">
        <f t="shared" si="86"/>
        <v>0</v>
      </c>
    </row>
    <row r="1814" spans="2:8" ht="20.100000000000001" customHeight="1" x14ac:dyDescent="0.3">
      <c r="B1814" s="89">
        <f t="shared" si="84"/>
        <v>0</v>
      </c>
      <c r="C1814" s="83"/>
      <c r="D1814" s="94"/>
      <c r="E1814" s="97"/>
      <c r="G1814" s="80">
        <f t="shared" si="85"/>
        <v>0</v>
      </c>
      <c r="H1814" s="80">
        <f t="shared" si="86"/>
        <v>0</v>
      </c>
    </row>
    <row r="1815" spans="2:8" ht="20.100000000000001" customHeight="1" x14ac:dyDescent="0.3">
      <c r="B1815" s="89">
        <f t="shared" si="84"/>
        <v>0</v>
      </c>
      <c r="C1815" s="83"/>
      <c r="D1815" s="94"/>
      <c r="E1815" s="97"/>
      <c r="G1815" s="80">
        <f t="shared" si="85"/>
        <v>0</v>
      </c>
      <c r="H1815" s="80">
        <f t="shared" si="86"/>
        <v>0</v>
      </c>
    </row>
    <row r="1816" spans="2:8" ht="20.100000000000001" customHeight="1" x14ac:dyDescent="0.3">
      <c r="B1816" s="89">
        <f t="shared" si="84"/>
        <v>0</v>
      </c>
      <c r="C1816" s="83"/>
      <c r="D1816" s="94"/>
      <c r="E1816" s="97"/>
      <c r="G1816" s="80">
        <f t="shared" si="85"/>
        <v>0</v>
      </c>
      <c r="H1816" s="80">
        <f t="shared" si="86"/>
        <v>0</v>
      </c>
    </row>
    <row r="1817" spans="2:8" ht="20.100000000000001" customHeight="1" x14ac:dyDescent="0.3">
      <c r="B1817" s="89">
        <f t="shared" si="84"/>
        <v>0</v>
      </c>
      <c r="C1817" s="83"/>
      <c r="D1817" s="94"/>
      <c r="E1817" s="97"/>
      <c r="G1817" s="80">
        <f t="shared" si="85"/>
        <v>0</v>
      </c>
      <c r="H1817" s="80">
        <f t="shared" si="86"/>
        <v>0</v>
      </c>
    </row>
    <row r="1818" spans="2:8" ht="20.100000000000001" customHeight="1" x14ac:dyDescent="0.3">
      <c r="B1818" s="89">
        <f t="shared" si="84"/>
        <v>0</v>
      </c>
      <c r="C1818" s="83"/>
      <c r="D1818" s="94"/>
      <c r="E1818" s="97"/>
      <c r="G1818" s="80">
        <f t="shared" si="85"/>
        <v>0</v>
      </c>
      <c r="H1818" s="80">
        <f t="shared" si="86"/>
        <v>0</v>
      </c>
    </row>
    <row r="1819" spans="2:8" ht="20.100000000000001" customHeight="1" x14ac:dyDescent="0.3">
      <c r="B1819" s="89">
        <f t="shared" si="84"/>
        <v>0</v>
      </c>
      <c r="C1819" s="83"/>
      <c r="D1819" s="94"/>
      <c r="E1819" s="97"/>
      <c r="G1819" s="80">
        <f t="shared" si="85"/>
        <v>0</v>
      </c>
      <c r="H1819" s="80">
        <f t="shared" si="86"/>
        <v>0</v>
      </c>
    </row>
    <row r="1820" spans="2:8" ht="20.100000000000001" customHeight="1" x14ac:dyDescent="0.3">
      <c r="B1820" s="89">
        <f t="shared" si="84"/>
        <v>0</v>
      </c>
      <c r="C1820" s="83"/>
      <c r="D1820" s="94"/>
      <c r="E1820" s="97"/>
      <c r="G1820" s="80">
        <f t="shared" si="85"/>
        <v>0</v>
      </c>
      <c r="H1820" s="80">
        <f t="shared" si="86"/>
        <v>0</v>
      </c>
    </row>
    <row r="1821" spans="2:8" ht="20.100000000000001" customHeight="1" x14ac:dyDescent="0.3">
      <c r="B1821" s="89">
        <f t="shared" si="84"/>
        <v>0</v>
      </c>
      <c r="C1821" s="83"/>
      <c r="D1821" s="94"/>
      <c r="E1821" s="97"/>
      <c r="G1821" s="80">
        <f t="shared" si="85"/>
        <v>0</v>
      </c>
      <c r="H1821" s="80">
        <f t="shared" si="86"/>
        <v>0</v>
      </c>
    </row>
    <row r="1822" spans="2:8" ht="20.100000000000001" customHeight="1" x14ac:dyDescent="0.3">
      <c r="B1822" s="89">
        <f t="shared" si="84"/>
        <v>0</v>
      </c>
      <c r="C1822" s="83"/>
      <c r="D1822" s="94"/>
      <c r="E1822" s="97"/>
      <c r="G1822" s="80">
        <f t="shared" si="85"/>
        <v>0</v>
      </c>
      <c r="H1822" s="80">
        <f t="shared" si="86"/>
        <v>0</v>
      </c>
    </row>
    <row r="1823" spans="2:8" ht="20.100000000000001" customHeight="1" x14ac:dyDescent="0.3">
      <c r="B1823" s="89">
        <f t="shared" si="84"/>
        <v>0</v>
      </c>
      <c r="C1823" s="83"/>
      <c r="D1823" s="94"/>
      <c r="E1823" s="97"/>
      <c r="G1823" s="80">
        <f t="shared" si="85"/>
        <v>0</v>
      </c>
      <c r="H1823" s="80">
        <f t="shared" si="86"/>
        <v>0</v>
      </c>
    </row>
    <row r="1824" spans="2:8" ht="20.100000000000001" customHeight="1" x14ac:dyDescent="0.3">
      <c r="B1824" s="89">
        <f t="shared" si="84"/>
        <v>0</v>
      </c>
      <c r="C1824" s="83"/>
      <c r="D1824" s="94"/>
      <c r="E1824" s="97"/>
      <c r="G1824" s="80">
        <f t="shared" si="85"/>
        <v>0</v>
      </c>
      <c r="H1824" s="80">
        <f t="shared" si="86"/>
        <v>0</v>
      </c>
    </row>
    <row r="1825" spans="2:8" ht="20.100000000000001" customHeight="1" x14ac:dyDescent="0.3">
      <c r="B1825" s="89">
        <f t="shared" si="84"/>
        <v>0</v>
      </c>
      <c r="C1825" s="83"/>
      <c r="D1825" s="94"/>
      <c r="E1825" s="97"/>
      <c r="G1825" s="80">
        <f t="shared" si="85"/>
        <v>0</v>
      </c>
      <c r="H1825" s="80">
        <f t="shared" si="86"/>
        <v>0</v>
      </c>
    </row>
    <row r="1826" spans="2:8" ht="20.100000000000001" customHeight="1" x14ac:dyDescent="0.3">
      <c r="B1826" s="89">
        <f t="shared" si="84"/>
        <v>0</v>
      </c>
      <c r="C1826" s="83"/>
      <c r="D1826" s="94"/>
      <c r="E1826" s="97"/>
      <c r="G1826" s="80">
        <f t="shared" si="85"/>
        <v>0</v>
      </c>
      <c r="H1826" s="80">
        <f t="shared" si="86"/>
        <v>0</v>
      </c>
    </row>
    <row r="1827" spans="2:8" ht="20.100000000000001" customHeight="1" x14ac:dyDescent="0.3">
      <c r="B1827" s="89">
        <f t="shared" si="84"/>
        <v>0</v>
      </c>
      <c r="C1827" s="83"/>
      <c r="D1827" s="94"/>
      <c r="E1827" s="97"/>
      <c r="G1827" s="80">
        <f t="shared" si="85"/>
        <v>0</v>
      </c>
      <c r="H1827" s="80">
        <f t="shared" si="86"/>
        <v>0</v>
      </c>
    </row>
    <row r="1828" spans="2:8" ht="20.100000000000001" customHeight="1" x14ac:dyDescent="0.3">
      <c r="B1828" s="89">
        <f t="shared" si="84"/>
        <v>0</v>
      </c>
      <c r="C1828" s="83"/>
      <c r="D1828" s="94"/>
      <c r="E1828" s="97"/>
      <c r="G1828" s="80">
        <f t="shared" si="85"/>
        <v>0</v>
      </c>
      <c r="H1828" s="80">
        <f t="shared" si="86"/>
        <v>0</v>
      </c>
    </row>
    <row r="1829" spans="2:8" ht="20.100000000000001" customHeight="1" x14ac:dyDescent="0.3">
      <c r="B1829" s="89">
        <f t="shared" si="84"/>
        <v>0</v>
      </c>
      <c r="C1829" s="83"/>
      <c r="D1829" s="94"/>
      <c r="E1829" s="97"/>
      <c r="G1829" s="80">
        <f t="shared" si="85"/>
        <v>0</v>
      </c>
      <c r="H1829" s="80">
        <f t="shared" si="86"/>
        <v>0</v>
      </c>
    </row>
    <row r="1830" spans="2:8" ht="20.100000000000001" customHeight="1" x14ac:dyDescent="0.3">
      <c r="B1830" s="89">
        <f t="shared" si="84"/>
        <v>0</v>
      </c>
      <c r="C1830" s="83"/>
      <c r="D1830" s="94"/>
      <c r="E1830" s="97"/>
      <c r="G1830" s="80">
        <f t="shared" si="85"/>
        <v>0</v>
      </c>
      <c r="H1830" s="80">
        <f t="shared" si="86"/>
        <v>0</v>
      </c>
    </row>
    <row r="1831" spans="2:8" ht="20.100000000000001" customHeight="1" x14ac:dyDescent="0.3">
      <c r="B1831" s="89">
        <f t="shared" si="84"/>
        <v>0</v>
      </c>
      <c r="C1831" s="83"/>
      <c r="D1831" s="94"/>
      <c r="E1831" s="97"/>
      <c r="G1831" s="80">
        <f t="shared" si="85"/>
        <v>0</v>
      </c>
      <c r="H1831" s="80">
        <f t="shared" si="86"/>
        <v>0</v>
      </c>
    </row>
    <row r="1832" spans="2:8" ht="20.100000000000001" customHeight="1" x14ac:dyDescent="0.3">
      <c r="B1832" s="89">
        <f t="shared" si="84"/>
        <v>0</v>
      </c>
      <c r="C1832" s="83"/>
      <c r="D1832" s="94"/>
      <c r="E1832" s="97"/>
      <c r="G1832" s="80">
        <f t="shared" si="85"/>
        <v>0</v>
      </c>
      <c r="H1832" s="80">
        <f t="shared" si="86"/>
        <v>0</v>
      </c>
    </row>
    <row r="1833" spans="2:8" ht="20.100000000000001" customHeight="1" x14ac:dyDescent="0.3">
      <c r="B1833" s="89">
        <f t="shared" si="84"/>
        <v>0</v>
      </c>
      <c r="C1833" s="83"/>
      <c r="D1833" s="94"/>
      <c r="E1833" s="97"/>
      <c r="G1833" s="80">
        <f t="shared" si="85"/>
        <v>0</v>
      </c>
      <c r="H1833" s="80">
        <f t="shared" si="86"/>
        <v>0</v>
      </c>
    </row>
    <row r="1834" spans="2:8" ht="20.100000000000001" customHeight="1" x14ac:dyDescent="0.3">
      <c r="B1834" s="89">
        <f t="shared" si="84"/>
        <v>0</v>
      </c>
      <c r="C1834" s="83"/>
      <c r="D1834" s="94"/>
      <c r="E1834" s="97"/>
      <c r="G1834" s="80">
        <f t="shared" si="85"/>
        <v>0</v>
      </c>
      <c r="H1834" s="80">
        <f t="shared" si="86"/>
        <v>0</v>
      </c>
    </row>
    <row r="1835" spans="2:8" ht="20.100000000000001" customHeight="1" x14ac:dyDescent="0.3">
      <c r="B1835" s="89">
        <f t="shared" si="84"/>
        <v>0</v>
      </c>
      <c r="C1835" s="83"/>
      <c r="D1835" s="94"/>
      <c r="E1835" s="97"/>
      <c r="G1835" s="80">
        <f t="shared" si="85"/>
        <v>0</v>
      </c>
      <c r="H1835" s="80">
        <f t="shared" si="86"/>
        <v>0</v>
      </c>
    </row>
    <row r="1836" spans="2:8" ht="20.100000000000001" customHeight="1" x14ac:dyDescent="0.3">
      <c r="B1836" s="89">
        <f t="shared" si="84"/>
        <v>0</v>
      </c>
      <c r="C1836" s="83"/>
      <c r="D1836" s="94"/>
      <c r="E1836" s="97"/>
      <c r="G1836" s="80">
        <f t="shared" si="85"/>
        <v>0</v>
      </c>
      <c r="H1836" s="80">
        <f t="shared" si="86"/>
        <v>0</v>
      </c>
    </row>
    <row r="1837" spans="2:8" ht="20.100000000000001" customHeight="1" x14ac:dyDescent="0.3">
      <c r="B1837" s="89">
        <f t="shared" si="84"/>
        <v>0</v>
      </c>
      <c r="C1837" s="83"/>
      <c r="D1837" s="94"/>
      <c r="E1837" s="97"/>
      <c r="G1837" s="80">
        <f t="shared" si="85"/>
        <v>0</v>
      </c>
      <c r="H1837" s="80">
        <f t="shared" si="86"/>
        <v>0</v>
      </c>
    </row>
    <row r="1838" spans="2:8" ht="20.100000000000001" customHeight="1" x14ac:dyDescent="0.3">
      <c r="B1838" s="89">
        <f t="shared" si="84"/>
        <v>0</v>
      </c>
      <c r="C1838" s="83"/>
      <c r="D1838" s="94"/>
      <c r="E1838" s="97"/>
      <c r="G1838" s="80">
        <f t="shared" si="85"/>
        <v>0</v>
      </c>
      <c r="H1838" s="80">
        <f t="shared" si="86"/>
        <v>0</v>
      </c>
    </row>
    <row r="1839" spans="2:8" ht="20.100000000000001" customHeight="1" x14ac:dyDescent="0.3">
      <c r="B1839" s="89">
        <f t="shared" si="84"/>
        <v>0</v>
      </c>
      <c r="C1839" s="83"/>
      <c r="D1839" s="94"/>
      <c r="E1839" s="97"/>
      <c r="G1839" s="80">
        <f t="shared" si="85"/>
        <v>0</v>
      </c>
      <c r="H1839" s="80">
        <f t="shared" si="86"/>
        <v>0</v>
      </c>
    </row>
    <row r="1840" spans="2:8" ht="20.100000000000001" customHeight="1" x14ac:dyDescent="0.3">
      <c r="B1840" s="89">
        <f t="shared" si="84"/>
        <v>0</v>
      </c>
      <c r="C1840" s="83"/>
      <c r="D1840" s="94"/>
      <c r="E1840" s="97"/>
      <c r="G1840" s="80">
        <f t="shared" si="85"/>
        <v>0</v>
      </c>
      <c r="H1840" s="80">
        <f t="shared" si="86"/>
        <v>0</v>
      </c>
    </row>
    <row r="1841" spans="2:8" ht="20.100000000000001" customHeight="1" x14ac:dyDescent="0.3">
      <c r="B1841" s="89">
        <f t="shared" si="84"/>
        <v>0</v>
      </c>
      <c r="C1841" s="83"/>
      <c r="D1841" s="94"/>
      <c r="E1841" s="97"/>
      <c r="G1841" s="80">
        <f t="shared" si="85"/>
        <v>0</v>
      </c>
      <c r="H1841" s="80">
        <f t="shared" si="86"/>
        <v>0</v>
      </c>
    </row>
    <row r="1842" spans="2:8" ht="20.100000000000001" customHeight="1" x14ac:dyDescent="0.3">
      <c r="B1842" s="89">
        <f t="shared" si="84"/>
        <v>0</v>
      </c>
      <c r="C1842" s="83"/>
      <c r="D1842" s="94"/>
      <c r="E1842" s="97"/>
      <c r="G1842" s="80">
        <f t="shared" si="85"/>
        <v>0</v>
      </c>
      <c r="H1842" s="80">
        <f t="shared" si="86"/>
        <v>0</v>
      </c>
    </row>
    <row r="1843" spans="2:8" ht="20.100000000000001" customHeight="1" x14ac:dyDescent="0.3">
      <c r="B1843" s="89">
        <f t="shared" si="84"/>
        <v>0</v>
      </c>
      <c r="C1843" s="83"/>
      <c r="D1843" s="94"/>
      <c r="E1843" s="97"/>
      <c r="G1843" s="80">
        <f t="shared" si="85"/>
        <v>0</v>
      </c>
      <c r="H1843" s="80">
        <f t="shared" si="86"/>
        <v>0</v>
      </c>
    </row>
    <row r="1844" spans="2:8" ht="20.100000000000001" customHeight="1" x14ac:dyDescent="0.3">
      <c r="B1844" s="89">
        <f t="shared" si="84"/>
        <v>0</v>
      </c>
      <c r="C1844" s="83"/>
      <c r="D1844" s="94"/>
      <c r="E1844" s="97"/>
      <c r="G1844" s="80">
        <f t="shared" si="85"/>
        <v>0</v>
      </c>
      <c r="H1844" s="80">
        <f t="shared" si="86"/>
        <v>0</v>
      </c>
    </row>
    <row r="1845" spans="2:8" ht="20.100000000000001" customHeight="1" x14ac:dyDescent="0.3">
      <c r="B1845" s="89">
        <f t="shared" si="84"/>
        <v>0</v>
      </c>
      <c r="C1845" s="83"/>
      <c r="D1845" s="94"/>
      <c r="E1845" s="97"/>
      <c r="G1845" s="80">
        <f t="shared" si="85"/>
        <v>0</v>
      </c>
      <c r="H1845" s="80">
        <f t="shared" si="86"/>
        <v>0</v>
      </c>
    </row>
    <row r="1846" spans="2:8" ht="20.100000000000001" customHeight="1" x14ac:dyDescent="0.3">
      <c r="B1846" s="89">
        <f t="shared" si="84"/>
        <v>0</v>
      </c>
      <c r="C1846" s="83"/>
      <c r="D1846" s="94"/>
      <c r="E1846" s="97"/>
      <c r="G1846" s="80">
        <f t="shared" si="85"/>
        <v>0</v>
      </c>
      <c r="H1846" s="80">
        <f t="shared" si="86"/>
        <v>0</v>
      </c>
    </row>
    <row r="1847" spans="2:8" ht="20.100000000000001" customHeight="1" x14ac:dyDescent="0.3">
      <c r="B1847" s="89">
        <f t="shared" si="84"/>
        <v>0</v>
      </c>
      <c r="C1847" s="83"/>
      <c r="D1847" s="94"/>
      <c r="E1847" s="97"/>
      <c r="G1847" s="80">
        <f t="shared" si="85"/>
        <v>0</v>
      </c>
      <c r="H1847" s="80">
        <f t="shared" si="86"/>
        <v>0</v>
      </c>
    </row>
    <row r="1848" spans="2:8" ht="20.100000000000001" customHeight="1" x14ac:dyDescent="0.3">
      <c r="B1848" s="89">
        <f t="shared" si="84"/>
        <v>0</v>
      </c>
      <c r="C1848" s="83"/>
      <c r="D1848" s="94"/>
      <c r="E1848" s="97"/>
      <c r="G1848" s="80">
        <f t="shared" si="85"/>
        <v>0</v>
      </c>
      <c r="H1848" s="80">
        <f t="shared" si="86"/>
        <v>0</v>
      </c>
    </row>
    <row r="1849" spans="2:8" ht="20.100000000000001" customHeight="1" x14ac:dyDescent="0.3">
      <c r="B1849" s="89">
        <f t="shared" si="84"/>
        <v>0</v>
      </c>
      <c r="C1849" s="83"/>
      <c r="D1849" s="94"/>
      <c r="E1849" s="97"/>
      <c r="G1849" s="80">
        <f t="shared" si="85"/>
        <v>0</v>
      </c>
      <c r="H1849" s="80">
        <f t="shared" si="86"/>
        <v>0</v>
      </c>
    </row>
    <row r="1850" spans="2:8" ht="20.100000000000001" customHeight="1" x14ac:dyDescent="0.3">
      <c r="B1850" s="89">
        <f t="shared" si="84"/>
        <v>0</v>
      </c>
      <c r="C1850" s="83"/>
      <c r="D1850" s="94"/>
      <c r="E1850" s="97"/>
      <c r="G1850" s="80">
        <f t="shared" si="85"/>
        <v>0</v>
      </c>
      <c r="H1850" s="80">
        <f t="shared" si="86"/>
        <v>0</v>
      </c>
    </row>
    <row r="1851" spans="2:8" ht="20.100000000000001" customHeight="1" x14ac:dyDescent="0.3">
      <c r="B1851" s="89">
        <f t="shared" si="84"/>
        <v>0</v>
      </c>
      <c r="C1851" s="83"/>
      <c r="D1851" s="94"/>
      <c r="E1851" s="97"/>
      <c r="G1851" s="80">
        <f t="shared" si="85"/>
        <v>0</v>
      </c>
      <c r="H1851" s="80">
        <f t="shared" si="86"/>
        <v>0</v>
      </c>
    </row>
    <row r="1852" spans="2:8" ht="20.100000000000001" customHeight="1" x14ac:dyDescent="0.3">
      <c r="B1852" s="89">
        <f t="shared" si="84"/>
        <v>0</v>
      </c>
      <c r="C1852" s="83"/>
      <c r="D1852" s="94"/>
      <c r="E1852" s="97"/>
      <c r="G1852" s="80">
        <f t="shared" si="85"/>
        <v>0</v>
      </c>
      <c r="H1852" s="80">
        <f t="shared" si="86"/>
        <v>0</v>
      </c>
    </row>
    <row r="1853" spans="2:8" ht="20.100000000000001" customHeight="1" x14ac:dyDescent="0.3">
      <c r="B1853" s="89">
        <f t="shared" si="84"/>
        <v>0</v>
      </c>
      <c r="C1853" s="83"/>
      <c r="D1853" s="94"/>
      <c r="E1853" s="97"/>
      <c r="G1853" s="80">
        <f t="shared" si="85"/>
        <v>0</v>
      </c>
      <c r="H1853" s="80">
        <f t="shared" si="86"/>
        <v>0</v>
      </c>
    </row>
    <row r="1854" spans="2:8" ht="20.100000000000001" customHeight="1" x14ac:dyDescent="0.3">
      <c r="B1854" s="89">
        <f t="shared" si="84"/>
        <v>0</v>
      </c>
      <c r="C1854" s="83"/>
      <c r="D1854" s="94"/>
      <c r="E1854" s="97"/>
      <c r="G1854" s="80">
        <f t="shared" si="85"/>
        <v>0</v>
      </c>
      <c r="H1854" s="80">
        <f t="shared" si="86"/>
        <v>0</v>
      </c>
    </row>
    <row r="1855" spans="2:8" ht="20.100000000000001" customHeight="1" x14ac:dyDescent="0.3">
      <c r="B1855" s="89">
        <f t="shared" si="84"/>
        <v>0</v>
      </c>
      <c r="C1855" s="83"/>
      <c r="D1855" s="94"/>
      <c r="E1855" s="97"/>
      <c r="G1855" s="80">
        <f t="shared" si="85"/>
        <v>0</v>
      </c>
      <c r="H1855" s="80">
        <f t="shared" si="86"/>
        <v>0</v>
      </c>
    </row>
    <row r="1856" spans="2:8" ht="20.100000000000001" customHeight="1" x14ac:dyDescent="0.3">
      <c r="B1856" s="89">
        <f t="shared" si="84"/>
        <v>0</v>
      </c>
      <c r="C1856" s="83"/>
      <c r="D1856" s="94"/>
      <c r="E1856" s="97"/>
      <c r="G1856" s="80">
        <f t="shared" si="85"/>
        <v>0</v>
      </c>
      <c r="H1856" s="80">
        <f t="shared" si="86"/>
        <v>0</v>
      </c>
    </row>
    <row r="1857" spans="2:8" ht="20.100000000000001" customHeight="1" x14ac:dyDescent="0.3">
      <c r="B1857" s="89">
        <f t="shared" si="84"/>
        <v>0</v>
      </c>
      <c r="C1857" s="83"/>
      <c r="D1857" s="94"/>
      <c r="E1857" s="97"/>
      <c r="G1857" s="80">
        <f t="shared" si="85"/>
        <v>0</v>
      </c>
      <c r="H1857" s="80">
        <f t="shared" si="86"/>
        <v>0</v>
      </c>
    </row>
    <row r="1858" spans="2:8" ht="20.100000000000001" customHeight="1" x14ac:dyDescent="0.3">
      <c r="B1858" s="89">
        <f t="shared" si="84"/>
        <v>0</v>
      </c>
      <c r="C1858" s="83"/>
      <c r="D1858" s="94"/>
      <c r="E1858" s="97"/>
      <c r="G1858" s="80">
        <f t="shared" si="85"/>
        <v>0</v>
      </c>
      <c r="H1858" s="80">
        <f t="shared" si="86"/>
        <v>0</v>
      </c>
    </row>
    <row r="1859" spans="2:8" ht="20.100000000000001" customHeight="1" x14ac:dyDescent="0.3">
      <c r="B1859" s="89">
        <f t="shared" si="84"/>
        <v>0</v>
      </c>
      <c r="C1859" s="83"/>
      <c r="D1859" s="94"/>
      <c r="E1859" s="97"/>
      <c r="G1859" s="80">
        <f t="shared" si="85"/>
        <v>0</v>
      </c>
      <c r="H1859" s="80">
        <f t="shared" si="86"/>
        <v>0</v>
      </c>
    </row>
    <row r="1860" spans="2:8" ht="20.100000000000001" customHeight="1" x14ac:dyDescent="0.3">
      <c r="B1860" s="89">
        <f t="shared" si="84"/>
        <v>0</v>
      </c>
      <c r="C1860" s="83"/>
      <c r="D1860" s="94"/>
      <c r="E1860" s="97"/>
      <c r="G1860" s="80">
        <f t="shared" si="85"/>
        <v>0</v>
      </c>
      <c r="H1860" s="80">
        <f t="shared" si="86"/>
        <v>0</v>
      </c>
    </row>
    <row r="1861" spans="2:8" ht="20.100000000000001" customHeight="1" x14ac:dyDescent="0.3">
      <c r="B1861" s="89">
        <f t="shared" ref="B1861:B1924" si="87">C1861</f>
        <v>0</v>
      </c>
      <c r="C1861" s="83"/>
      <c r="D1861" s="94"/>
      <c r="E1861" s="97"/>
      <c r="G1861" s="80">
        <f t="shared" ref="G1861:G1924" si="88">IF(C1861&lt;&gt;"",1,0)</f>
        <v>0</v>
      </c>
      <c r="H1861" s="80">
        <f t="shared" ref="H1861:H1924" si="89">IF(G1861=1,IF(D1861="ano",1,0),0)</f>
        <v>0</v>
      </c>
    </row>
    <row r="1862" spans="2:8" ht="20.100000000000001" customHeight="1" x14ac:dyDescent="0.3">
      <c r="B1862" s="89">
        <f t="shared" si="87"/>
        <v>0</v>
      </c>
      <c r="C1862" s="83"/>
      <c r="D1862" s="94"/>
      <c r="E1862" s="97"/>
      <c r="G1862" s="80">
        <f t="shared" si="88"/>
        <v>0</v>
      </c>
      <c r="H1862" s="80">
        <f t="shared" si="89"/>
        <v>0</v>
      </c>
    </row>
    <row r="1863" spans="2:8" ht="20.100000000000001" customHeight="1" x14ac:dyDescent="0.3">
      <c r="B1863" s="89">
        <f t="shared" si="87"/>
        <v>0</v>
      </c>
      <c r="C1863" s="83"/>
      <c r="D1863" s="94"/>
      <c r="E1863" s="97"/>
      <c r="G1863" s="80">
        <f t="shared" si="88"/>
        <v>0</v>
      </c>
      <c r="H1863" s="80">
        <f t="shared" si="89"/>
        <v>0</v>
      </c>
    </row>
    <row r="1864" spans="2:8" ht="20.100000000000001" customHeight="1" x14ac:dyDescent="0.3">
      <c r="B1864" s="89">
        <f t="shared" si="87"/>
        <v>0</v>
      </c>
      <c r="C1864" s="83"/>
      <c r="D1864" s="94"/>
      <c r="E1864" s="97"/>
      <c r="G1864" s="80">
        <f t="shared" si="88"/>
        <v>0</v>
      </c>
      <c r="H1864" s="80">
        <f t="shared" si="89"/>
        <v>0</v>
      </c>
    </row>
    <row r="1865" spans="2:8" ht="20.100000000000001" customHeight="1" x14ac:dyDescent="0.3">
      <c r="B1865" s="89">
        <f t="shared" si="87"/>
        <v>0</v>
      </c>
      <c r="C1865" s="83"/>
      <c r="D1865" s="94"/>
      <c r="E1865" s="97"/>
      <c r="G1865" s="80">
        <f t="shared" si="88"/>
        <v>0</v>
      </c>
      <c r="H1865" s="80">
        <f t="shared" si="89"/>
        <v>0</v>
      </c>
    </row>
    <row r="1866" spans="2:8" ht="20.100000000000001" customHeight="1" x14ac:dyDescent="0.3">
      <c r="B1866" s="89">
        <f t="shared" si="87"/>
        <v>0</v>
      </c>
      <c r="C1866" s="83"/>
      <c r="D1866" s="94"/>
      <c r="E1866" s="97"/>
      <c r="G1866" s="80">
        <f t="shared" si="88"/>
        <v>0</v>
      </c>
      <c r="H1866" s="80">
        <f t="shared" si="89"/>
        <v>0</v>
      </c>
    </row>
    <row r="1867" spans="2:8" ht="20.100000000000001" customHeight="1" x14ac:dyDescent="0.3">
      <c r="B1867" s="89">
        <f t="shared" si="87"/>
        <v>0</v>
      </c>
      <c r="C1867" s="83"/>
      <c r="D1867" s="94"/>
      <c r="E1867" s="97"/>
      <c r="G1867" s="80">
        <f t="shared" si="88"/>
        <v>0</v>
      </c>
      <c r="H1867" s="80">
        <f t="shared" si="89"/>
        <v>0</v>
      </c>
    </row>
    <row r="1868" spans="2:8" ht="20.100000000000001" customHeight="1" x14ac:dyDescent="0.3">
      <c r="B1868" s="89">
        <f t="shared" si="87"/>
        <v>0</v>
      </c>
      <c r="C1868" s="83"/>
      <c r="D1868" s="94"/>
      <c r="E1868" s="97"/>
      <c r="G1868" s="80">
        <f t="shared" si="88"/>
        <v>0</v>
      </c>
      <c r="H1868" s="80">
        <f t="shared" si="89"/>
        <v>0</v>
      </c>
    </row>
    <row r="1869" spans="2:8" ht="20.100000000000001" customHeight="1" x14ac:dyDescent="0.3">
      <c r="B1869" s="89">
        <f t="shared" si="87"/>
        <v>0</v>
      </c>
      <c r="C1869" s="83"/>
      <c r="D1869" s="94"/>
      <c r="E1869" s="97"/>
      <c r="G1869" s="80">
        <f t="shared" si="88"/>
        <v>0</v>
      </c>
      <c r="H1869" s="80">
        <f t="shared" si="89"/>
        <v>0</v>
      </c>
    </row>
    <row r="1870" spans="2:8" ht="20.100000000000001" customHeight="1" x14ac:dyDescent="0.3">
      <c r="B1870" s="89">
        <f t="shared" si="87"/>
        <v>0</v>
      </c>
      <c r="C1870" s="83"/>
      <c r="D1870" s="94"/>
      <c r="E1870" s="97"/>
      <c r="G1870" s="80">
        <f t="shared" si="88"/>
        <v>0</v>
      </c>
      <c r="H1870" s="80">
        <f t="shared" si="89"/>
        <v>0</v>
      </c>
    </row>
    <row r="1871" spans="2:8" ht="20.100000000000001" customHeight="1" x14ac:dyDescent="0.3">
      <c r="B1871" s="89">
        <f t="shared" si="87"/>
        <v>0</v>
      </c>
      <c r="C1871" s="83"/>
      <c r="D1871" s="94"/>
      <c r="E1871" s="97"/>
      <c r="G1871" s="80">
        <f t="shared" si="88"/>
        <v>0</v>
      </c>
      <c r="H1871" s="80">
        <f t="shared" si="89"/>
        <v>0</v>
      </c>
    </row>
    <row r="1872" spans="2:8" ht="20.100000000000001" customHeight="1" x14ac:dyDescent="0.3">
      <c r="B1872" s="89">
        <f t="shared" si="87"/>
        <v>0</v>
      </c>
      <c r="C1872" s="83"/>
      <c r="D1872" s="94"/>
      <c r="E1872" s="97"/>
      <c r="G1872" s="80">
        <f t="shared" si="88"/>
        <v>0</v>
      </c>
      <c r="H1872" s="80">
        <f t="shared" si="89"/>
        <v>0</v>
      </c>
    </row>
    <row r="1873" spans="2:8" ht="20.100000000000001" customHeight="1" x14ac:dyDescent="0.3">
      <c r="B1873" s="89">
        <f t="shared" si="87"/>
        <v>0</v>
      </c>
      <c r="C1873" s="83"/>
      <c r="D1873" s="94"/>
      <c r="E1873" s="97"/>
      <c r="G1873" s="80">
        <f t="shared" si="88"/>
        <v>0</v>
      </c>
      <c r="H1873" s="80">
        <f t="shared" si="89"/>
        <v>0</v>
      </c>
    </row>
    <row r="1874" spans="2:8" ht="20.100000000000001" customHeight="1" x14ac:dyDescent="0.3">
      <c r="B1874" s="89">
        <f t="shared" si="87"/>
        <v>0</v>
      </c>
      <c r="C1874" s="83"/>
      <c r="D1874" s="94"/>
      <c r="E1874" s="97"/>
      <c r="G1874" s="80">
        <f t="shared" si="88"/>
        <v>0</v>
      </c>
      <c r="H1874" s="80">
        <f t="shared" si="89"/>
        <v>0</v>
      </c>
    </row>
    <row r="1875" spans="2:8" ht="20.100000000000001" customHeight="1" x14ac:dyDescent="0.3">
      <c r="B1875" s="89">
        <f t="shared" si="87"/>
        <v>0</v>
      </c>
      <c r="C1875" s="83"/>
      <c r="D1875" s="94"/>
      <c r="E1875" s="97"/>
      <c r="G1875" s="80">
        <f t="shared" si="88"/>
        <v>0</v>
      </c>
      <c r="H1875" s="80">
        <f t="shared" si="89"/>
        <v>0</v>
      </c>
    </row>
    <row r="1876" spans="2:8" ht="20.100000000000001" customHeight="1" x14ac:dyDescent="0.3">
      <c r="B1876" s="89">
        <f t="shared" si="87"/>
        <v>0</v>
      </c>
      <c r="C1876" s="83"/>
      <c r="D1876" s="94"/>
      <c r="E1876" s="97"/>
      <c r="G1876" s="80">
        <f t="shared" si="88"/>
        <v>0</v>
      </c>
      <c r="H1876" s="80">
        <f t="shared" si="89"/>
        <v>0</v>
      </c>
    </row>
    <row r="1877" spans="2:8" ht="20.100000000000001" customHeight="1" x14ac:dyDescent="0.3">
      <c r="B1877" s="89">
        <f t="shared" si="87"/>
        <v>0</v>
      </c>
      <c r="C1877" s="83"/>
      <c r="D1877" s="94"/>
      <c r="E1877" s="97"/>
      <c r="G1877" s="80">
        <f t="shared" si="88"/>
        <v>0</v>
      </c>
      <c r="H1877" s="80">
        <f t="shared" si="89"/>
        <v>0</v>
      </c>
    </row>
    <row r="1878" spans="2:8" ht="20.100000000000001" customHeight="1" x14ac:dyDescent="0.3">
      <c r="B1878" s="89">
        <f t="shared" si="87"/>
        <v>0</v>
      </c>
      <c r="C1878" s="83"/>
      <c r="D1878" s="94"/>
      <c r="E1878" s="97"/>
      <c r="G1878" s="80">
        <f t="shared" si="88"/>
        <v>0</v>
      </c>
      <c r="H1878" s="80">
        <f t="shared" si="89"/>
        <v>0</v>
      </c>
    </row>
    <row r="1879" spans="2:8" ht="20.100000000000001" customHeight="1" x14ac:dyDescent="0.3">
      <c r="B1879" s="89">
        <f t="shared" si="87"/>
        <v>0</v>
      </c>
      <c r="C1879" s="83"/>
      <c r="D1879" s="94"/>
      <c r="E1879" s="97"/>
      <c r="G1879" s="80">
        <f t="shared" si="88"/>
        <v>0</v>
      </c>
      <c r="H1879" s="80">
        <f t="shared" si="89"/>
        <v>0</v>
      </c>
    </row>
    <row r="1880" spans="2:8" ht="20.100000000000001" customHeight="1" x14ac:dyDescent="0.3">
      <c r="B1880" s="89">
        <f t="shared" si="87"/>
        <v>0</v>
      </c>
      <c r="C1880" s="83"/>
      <c r="D1880" s="94"/>
      <c r="E1880" s="97"/>
      <c r="G1880" s="80">
        <f t="shared" si="88"/>
        <v>0</v>
      </c>
      <c r="H1880" s="80">
        <f t="shared" si="89"/>
        <v>0</v>
      </c>
    </row>
    <row r="1881" spans="2:8" ht="20.100000000000001" customHeight="1" x14ac:dyDescent="0.3">
      <c r="B1881" s="89">
        <f t="shared" si="87"/>
        <v>0</v>
      </c>
      <c r="C1881" s="83"/>
      <c r="D1881" s="94"/>
      <c r="E1881" s="97"/>
      <c r="G1881" s="80">
        <f t="shared" si="88"/>
        <v>0</v>
      </c>
      <c r="H1881" s="80">
        <f t="shared" si="89"/>
        <v>0</v>
      </c>
    </row>
    <row r="1882" spans="2:8" ht="20.100000000000001" customHeight="1" x14ac:dyDescent="0.3">
      <c r="B1882" s="89">
        <f t="shared" si="87"/>
        <v>0</v>
      </c>
      <c r="C1882" s="83"/>
      <c r="D1882" s="94"/>
      <c r="E1882" s="97"/>
      <c r="G1882" s="80">
        <f t="shared" si="88"/>
        <v>0</v>
      </c>
      <c r="H1882" s="80">
        <f t="shared" si="89"/>
        <v>0</v>
      </c>
    </row>
    <row r="1883" spans="2:8" ht="20.100000000000001" customHeight="1" x14ac:dyDescent="0.3">
      <c r="B1883" s="89">
        <f t="shared" si="87"/>
        <v>0</v>
      </c>
      <c r="C1883" s="83"/>
      <c r="D1883" s="94"/>
      <c r="E1883" s="97"/>
      <c r="G1883" s="80">
        <f t="shared" si="88"/>
        <v>0</v>
      </c>
      <c r="H1883" s="80">
        <f t="shared" si="89"/>
        <v>0</v>
      </c>
    </row>
    <row r="1884" spans="2:8" ht="20.100000000000001" customHeight="1" x14ac:dyDescent="0.3">
      <c r="B1884" s="89">
        <f t="shared" si="87"/>
        <v>0</v>
      </c>
      <c r="C1884" s="83"/>
      <c r="D1884" s="94"/>
      <c r="E1884" s="97"/>
      <c r="G1884" s="80">
        <f t="shared" si="88"/>
        <v>0</v>
      </c>
      <c r="H1884" s="80">
        <f t="shared" si="89"/>
        <v>0</v>
      </c>
    </row>
    <row r="1885" spans="2:8" ht="20.100000000000001" customHeight="1" x14ac:dyDescent="0.3">
      <c r="B1885" s="89">
        <f t="shared" si="87"/>
        <v>0</v>
      </c>
      <c r="C1885" s="83"/>
      <c r="D1885" s="94"/>
      <c r="E1885" s="97"/>
      <c r="G1885" s="80">
        <f t="shared" si="88"/>
        <v>0</v>
      </c>
      <c r="H1885" s="80">
        <f t="shared" si="89"/>
        <v>0</v>
      </c>
    </row>
    <row r="1886" spans="2:8" ht="20.100000000000001" customHeight="1" x14ac:dyDescent="0.3">
      <c r="B1886" s="89">
        <f t="shared" si="87"/>
        <v>0</v>
      </c>
      <c r="C1886" s="83"/>
      <c r="D1886" s="94"/>
      <c r="E1886" s="97"/>
      <c r="G1886" s="80">
        <f t="shared" si="88"/>
        <v>0</v>
      </c>
      <c r="H1886" s="80">
        <f t="shared" si="89"/>
        <v>0</v>
      </c>
    </row>
    <row r="1887" spans="2:8" ht="20.100000000000001" customHeight="1" x14ac:dyDescent="0.3">
      <c r="B1887" s="89">
        <f t="shared" si="87"/>
        <v>0</v>
      </c>
      <c r="C1887" s="83"/>
      <c r="D1887" s="94"/>
      <c r="E1887" s="97"/>
      <c r="G1887" s="80">
        <f t="shared" si="88"/>
        <v>0</v>
      </c>
      <c r="H1887" s="80">
        <f t="shared" si="89"/>
        <v>0</v>
      </c>
    </row>
    <row r="1888" spans="2:8" ht="20.100000000000001" customHeight="1" x14ac:dyDescent="0.3">
      <c r="B1888" s="89">
        <f t="shared" si="87"/>
        <v>0</v>
      </c>
      <c r="C1888" s="83"/>
      <c r="D1888" s="94"/>
      <c r="E1888" s="97"/>
      <c r="G1888" s="80">
        <f t="shared" si="88"/>
        <v>0</v>
      </c>
      <c r="H1888" s="80">
        <f t="shared" si="89"/>
        <v>0</v>
      </c>
    </row>
    <row r="1889" spans="2:8" ht="20.100000000000001" customHeight="1" x14ac:dyDescent="0.3">
      <c r="B1889" s="89">
        <f t="shared" si="87"/>
        <v>0</v>
      </c>
      <c r="C1889" s="83"/>
      <c r="D1889" s="94"/>
      <c r="E1889" s="97"/>
      <c r="G1889" s="80">
        <f t="shared" si="88"/>
        <v>0</v>
      </c>
      <c r="H1889" s="80">
        <f t="shared" si="89"/>
        <v>0</v>
      </c>
    </row>
    <row r="1890" spans="2:8" ht="20.100000000000001" customHeight="1" x14ac:dyDescent="0.3">
      <c r="B1890" s="89">
        <f t="shared" si="87"/>
        <v>0</v>
      </c>
      <c r="C1890" s="83"/>
      <c r="D1890" s="94"/>
      <c r="E1890" s="97"/>
      <c r="G1890" s="80">
        <f t="shared" si="88"/>
        <v>0</v>
      </c>
      <c r="H1890" s="80">
        <f t="shared" si="89"/>
        <v>0</v>
      </c>
    </row>
    <row r="1891" spans="2:8" ht="20.100000000000001" customHeight="1" x14ac:dyDescent="0.3">
      <c r="B1891" s="89">
        <f t="shared" si="87"/>
        <v>0</v>
      </c>
      <c r="C1891" s="83"/>
      <c r="D1891" s="94"/>
      <c r="E1891" s="97"/>
      <c r="G1891" s="80">
        <f t="shared" si="88"/>
        <v>0</v>
      </c>
      <c r="H1891" s="80">
        <f t="shared" si="89"/>
        <v>0</v>
      </c>
    </row>
    <row r="1892" spans="2:8" ht="20.100000000000001" customHeight="1" x14ac:dyDescent="0.3">
      <c r="B1892" s="89">
        <f t="shared" si="87"/>
        <v>0</v>
      </c>
      <c r="C1892" s="83"/>
      <c r="D1892" s="94"/>
      <c r="E1892" s="97"/>
      <c r="G1892" s="80">
        <f t="shared" si="88"/>
        <v>0</v>
      </c>
      <c r="H1892" s="80">
        <f t="shared" si="89"/>
        <v>0</v>
      </c>
    </row>
    <row r="1893" spans="2:8" ht="20.100000000000001" customHeight="1" x14ac:dyDescent="0.3">
      <c r="B1893" s="89">
        <f t="shared" si="87"/>
        <v>0</v>
      </c>
      <c r="C1893" s="83"/>
      <c r="D1893" s="94"/>
      <c r="E1893" s="97"/>
      <c r="G1893" s="80">
        <f t="shared" si="88"/>
        <v>0</v>
      </c>
      <c r="H1893" s="80">
        <f t="shared" si="89"/>
        <v>0</v>
      </c>
    </row>
    <row r="1894" spans="2:8" ht="20.100000000000001" customHeight="1" x14ac:dyDescent="0.3">
      <c r="B1894" s="89">
        <f t="shared" si="87"/>
        <v>0</v>
      </c>
      <c r="C1894" s="83"/>
      <c r="D1894" s="94"/>
      <c r="E1894" s="97"/>
      <c r="G1894" s="80">
        <f t="shared" si="88"/>
        <v>0</v>
      </c>
      <c r="H1894" s="80">
        <f t="shared" si="89"/>
        <v>0</v>
      </c>
    </row>
    <row r="1895" spans="2:8" ht="20.100000000000001" customHeight="1" x14ac:dyDescent="0.3">
      <c r="B1895" s="89">
        <f t="shared" si="87"/>
        <v>0</v>
      </c>
      <c r="C1895" s="83"/>
      <c r="D1895" s="94"/>
      <c r="E1895" s="97"/>
      <c r="G1895" s="80">
        <f t="shared" si="88"/>
        <v>0</v>
      </c>
      <c r="H1895" s="80">
        <f t="shared" si="89"/>
        <v>0</v>
      </c>
    </row>
    <row r="1896" spans="2:8" ht="20.100000000000001" customHeight="1" x14ac:dyDescent="0.3">
      <c r="B1896" s="89">
        <f t="shared" si="87"/>
        <v>0</v>
      </c>
      <c r="C1896" s="83"/>
      <c r="D1896" s="94"/>
      <c r="E1896" s="97"/>
      <c r="G1896" s="80">
        <f t="shared" si="88"/>
        <v>0</v>
      </c>
      <c r="H1896" s="80">
        <f t="shared" si="89"/>
        <v>0</v>
      </c>
    </row>
    <row r="1897" spans="2:8" ht="20.100000000000001" customHeight="1" x14ac:dyDescent="0.3">
      <c r="B1897" s="89">
        <f t="shared" si="87"/>
        <v>0</v>
      </c>
      <c r="C1897" s="83"/>
      <c r="D1897" s="94"/>
      <c r="E1897" s="97"/>
      <c r="G1897" s="80">
        <f t="shared" si="88"/>
        <v>0</v>
      </c>
      <c r="H1897" s="80">
        <f t="shared" si="89"/>
        <v>0</v>
      </c>
    </row>
    <row r="1898" spans="2:8" ht="20.100000000000001" customHeight="1" x14ac:dyDescent="0.3">
      <c r="B1898" s="89">
        <f t="shared" si="87"/>
        <v>0</v>
      </c>
      <c r="C1898" s="83"/>
      <c r="D1898" s="94"/>
      <c r="E1898" s="97"/>
      <c r="G1898" s="80">
        <f t="shared" si="88"/>
        <v>0</v>
      </c>
      <c r="H1898" s="80">
        <f t="shared" si="89"/>
        <v>0</v>
      </c>
    </row>
    <row r="1899" spans="2:8" ht="20.100000000000001" customHeight="1" x14ac:dyDescent="0.3">
      <c r="B1899" s="89">
        <f t="shared" si="87"/>
        <v>0</v>
      </c>
      <c r="C1899" s="83"/>
      <c r="D1899" s="94"/>
      <c r="E1899" s="97"/>
      <c r="G1899" s="80">
        <f t="shared" si="88"/>
        <v>0</v>
      </c>
      <c r="H1899" s="80">
        <f t="shared" si="89"/>
        <v>0</v>
      </c>
    </row>
    <row r="1900" spans="2:8" ht="20.100000000000001" customHeight="1" x14ac:dyDescent="0.3">
      <c r="B1900" s="89">
        <f t="shared" si="87"/>
        <v>0</v>
      </c>
      <c r="C1900" s="83"/>
      <c r="D1900" s="94"/>
      <c r="E1900" s="97"/>
      <c r="G1900" s="80">
        <f t="shared" si="88"/>
        <v>0</v>
      </c>
      <c r="H1900" s="80">
        <f t="shared" si="89"/>
        <v>0</v>
      </c>
    </row>
    <row r="1901" spans="2:8" ht="20.100000000000001" customHeight="1" x14ac:dyDescent="0.3">
      <c r="B1901" s="89">
        <f t="shared" si="87"/>
        <v>0</v>
      </c>
      <c r="C1901" s="83"/>
      <c r="D1901" s="94"/>
      <c r="E1901" s="97"/>
      <c r="G1901" s="80">
        <f t="shared" si="88"/>
        <v>0</v>
      </c>
      <c r="H1901" s="80">
        <f t="shared" si="89"/>
        <v>0</v>
      </c>
    </row>
    <row r="1902" spans="2:8" ht="20.100000000000001" customHeight="1" x14ac:dyDescent="0.3">
      <c r="B1902" s="89">
        <f t="shared" si="87"/>
        <v>0</v>
      </c>
      <c r="C1902" s="83"/>
      <c r="D1902" s="94"/>
      <c r="E1902" s="97"/>
      <c r="G1902" s="80">
        <f t="shared" si="88"/>
        <v>0</v>
      </c>
      <c r="H1902" s="80">
        <f t="shared" si="89"/>
        <v>0</v>
      </c>
    </row>
    <row r="1903" spans="2:8" ht="20.100000000000001" customHeight="1" x14ac:dyDescent="0.3">
      <c r="B1903" s="89">
        <f t="shared" si="87"/>
        <v>0</v>
      </c>
      <c r="C1903" s="83"/>
      <c r="D1903" s="94"/>
      <c r="E1903" s="97"/>
      <c r="G1903" s="80">
        <f t="shared" si="88"/>
        <v>0</v>
      </c>
      <c r="H1903" s="80">
        <f t="shared" si="89"/>
        <v>0</v>
      </c>
    </row>
    <row r="1904" spans="2:8" ht="20.100000000000001" customHeight="1" x14ac:dyDescent="0.3">
      <c r="B1904" s="89">
        <f t="shared" si="87"/>
        <v>0</v>
      </c>
      <c r="C1904" s="83"/>
      <c r="D1904" s="94"/>
      <c r="E1904" s="97"/>
      <c r="G1904" s="80">
        <f t="shared" si="88"/>
        <v>0</v>
      </c>
      <c r="H1904" s="80">
        <f t="shared" si="89"/>
        <v>0</v>
      </c>
    </row>
    <row r="1905" spans="2:8" ht="20.100000000000001" customHeight="1" x14ac:dyDescent="0.3">
      <c r="B1905" s="89">
        <f t="shared" si="87"/>
        <v>0</v>
      </c>
      <c r="C1905" s="83"/>
      <c r="D1905" s="94"/>
      <c r="E1905" s="97"/>
      <c r="G1905" s="80">
        <f t="shared" si="88"/>
        <v>0</v>
      </c>
      <c r="H1905" s="80">
        <f t="shared" si="89"/>
        <v>0</v>
      </c>
    </row>
    <row r="1906" spans="2:8" ht="20.100000000000001" customHeight="1" x14ac:dyDescent="0.3">
      <c r="B1906" s="89">
        <f t="shared" si="87"/>
        <v>0</v>
      </c>
      <c r="C1906" s="83"/>
      <c r="D1906" s="94"/>
      <c r="E1906" s="97"/>
      <c r="G1906" s="80">
        <f t="shared" si="88"/>
        <v>0</v>
      </c>
      <c r="H1906" s="80">
        <f t="shared" si="89"/>
        <v>0</v>
      </c>
    </row>
    <row r="1907" spans="2:8" ht="20.100000000000001" customHeight="1" x14ac:dyDescent="0.3">
      <c r="B1907" s="89">
        <f t="shared" si="87"/>
        <v>0</v>
      </c>
      <c r="C1907" s="83"/>
      <c r="D1907" s="94"/>
      <c r="E1907" s="97"/>
      <c r="G1907" s="80">
        <f t="shared" si="88"/>
        <v>0</v>
      </c>
      <c r="H1907" s="80">
        <f t="shared" si="89"/>
        <v>0</v>
      </c>
    </row>
    <row r="1908" spans="2:8" ht="20.100000000000001" customHeight="1" x14ac:dyDescent="0.3">
      <c r="B1908" s="89">
        <f t="shared" si="87"/>
        <v>0</v>
      </c>
      <c r="C1908" s="83"/>
      <c r="D1908" s="94"/>
      <c r="E1908" s="97"/>
      <c r="G1908" s="80">
        <f t="shared" si="88"/>
        <v>0</v>
      </c>
      <c r="H1908" s="80">
        <f t="shared" si="89"/>
        <v>0</v>
      </c>
    </row>
    <row r="1909" spans="2:8" ht="20.100000000000001" customHeight="1" x14ac:dyDescent="0.3">
      <c r="B1909" s="89">
        <f t="shared" si="87"/>
        <v>0</v>
      </c>
      <c r="C1909" s="83"/>
      <c r="D1909" s="94"/>
      <c r="E1909" s="97"/>
      <c r="G1909" s="80">
        <f t="shared" si="88"/>
        <v>0</v>
      </c>
      <c r="H1909" s="80">
        <f t="shared" si="89"/>
        <v>0</v>
      </c>
    </row>
    <row r="1910" spans="2:8" ht="20.100000000000001" customHeight="1" x14ac:dyDescent="0.3">
      <c r="B1910" s="89">
        <f t="shared" si="87"/>
        <v>0</v>
      </c>
      <c r="C1910" s="83"/>
      <c r="D1910" s="94"/>
      <c r="E1910" s="97"/>
      <c r="G1910" s="80">
        <f t="shared" si="88"/>
        <v>0</v>
      </c>
      <c r="H1910" s="80">
        <f t="shared" si="89"/>
        <v>0</v>
      </c>
    </row>
    <row r="1911" spans="2:8" ht="20.100000000000001" customHeight="1" x14ac:dyDescent="0.3">
      <c r="B1911" s="89">
        <f t="shared" si="87"/>
        <v>0</v>
      </c>
      <c r="C1911" s="83"/>
      <c r="D1911" s="94"/>
      <c r="E1911" s="97"/>
      <c r="G1911" s="80">
        <f t="shared" si="88"/>
        <v>0</v>
      </c>
      <c r="H1911" s="80">
        <f t="shared" si="89"/>
        <v>0</v>
      </c>
    </row>
    <row r="1912" spans="2:8" ht="20.100000000000001" customHeight="1" x14ac:dyDescent="0.3">
      <c r="B1912" s="89">
        <f t="shared" si="87"/>
        <v>0</v>
      </c>
      <c r="C1912" s="83"/>
      <c r="D1912" s="94"/>
      <c r="E1912" s="97"/>
      <c r="G1912" s="80">
        <f t="shared" si="88"/>
        <v>0</v>
      </c>
      <c r="H1912" s="80">
        <f t="shared" si="89"/>
        <v>0</v>
      </c>
    </row>
    <row r="1913" spans="2:8" ht="20.100000000000001" customHeight="1" x14ac:dyDescent="0.3">
      <c r="B1913" s="89">
        <f t="shared" si="87"/>
        <v>0</v>
      </c>
      <c r="C1913" s="83"/>
      <c r="D1913" s="94"/>
      <c r="E1913" s="97"/>
      <c r="G1913" s="80">
        <f t="shared" si="88"/>
        <v>0</v>
      </c>
      <c r="H1913" s="80">
        <f t="shared" si="89"/>
        <v>0</v>
      </c>
    </row>
    <row r="1914" spans="2:8" ht="20.100000000000001" customHeight="1" x14ac:dyDescent="0.3">
      <c r="B1914" s="89">
        <f t="shared" si="87"/>
        <v>0</v>
      </c>
      <c r="C1914" s="83"/>
      <c r="D1914" s="94"/>
      <c r="E1914" s="97"/>
      <c r="G1914" s="80">
        <f t="shared" si="88"/>
        <v>0</v>
      </c>
      <c r="H1914" s="80">
        <f t="shared" si="89"/>
        <v>0</v>
      </c>
    </row>
    <row r="1915" spans="2:8" ht="20.100000000000001" customHeight="1" x14ac:dyDescent="0.3">
      <c r="B1915" s="89">
        <f t="shared" si="87"/>
        <v>0</v>
      </c>
      <c r="C1915" s="83"/>
      <c r="D1915" s="94"/>
      <c r="E1915" s="97"/>
      <c r="G1915" s="80">
        <f t="shared" si="88"/>
        <v>0</v>
      </c>
      <c r="H1915" s="80">
        <f t="shared" si="89"/>
        <v>0</v>
      </c>
    </row>
    <row r="1916" spans="2:8" ht="20.100000000000001" customHeight="1" x14ac:dyDescent="0.3">
      <c r="B1916" s="89">
        <f t="shared" si="87"/>
        <v>0</v>
      </c>
      <c r="C1916" s="83"/>
      <c r="D1916" s="94"/>
      <c r="E1916" s="97"/>
      <c r="G1916" s="80">
        <f t="shared" si="88"/>
        <v>0</v>
      </c>
      <c r="H1916" s="80">
        <f t="shared" si="89"/>
        <v>0</v>
      </c>
    </row>
    <row r="1917" spans="2:8" ht="20.100000000000001" customHeight="1" x14ac:dyDescent="0.3">
      <c r="B1917" s="89">
        <f t="shared" si="87"/>
        <v>0</v>
      </c>
      <c r="C1917" s="83"/>
      <c r="D1917" s="94"/>
      <c r="E1917" s="97"/>
      <c r="G1917" s="80">
        <f t="shared" si="88"/>
        <v>0</v>
      </c>
      <c r="H1917" s="80">
        <f t="shared" si="89"/>
        <v>0</v>
      </c>
    </row>
    <row r="1918" spans="2:8" ht="20.100000000000001" customHeight="1" x14ac:dyDescent="0.3">
      <c r="B1918" s="89">
        <f t="shared" si="87"/>
        <v>0</v>
      </c>
      <c r="C1918" s="83"/>
      <c r="D1918" s="94"/>
      <c r="E1918" s="97"/>
      <c r="G1918" s="80">
        <f t="shared" si="88"/>
        <v>0</v>
      </c>
      <c r="H1918" s="80">
        <f t="shared" si="89"/>
        <v>0</v>
      </c>
    </row>
    <row r="1919" spans="2:8" ht="20.100000000000001" customHeight="1" x14ac:dyDescent="0.3">
      <c r="B1919" s="89">
        <f t="shared" si="87"/>
        <v>0</v>
      </c>
      <c r="C1919" s="83"/>
      <c r="D1919" s="94"/>
      <c r="E1919" s="97"/>
      <c r="G1919" s="80">
        <f t="shared" si="88"/>
        <v>0</v>
      </c>
      <c r="H1919" s="80">
        <f t="shared" si="89"/>
        <v>0</v>
      </c>
    </row>
    <row r="1920" spans="2:8" ht="20.100000000000001" customHeight="1" x14ac:dyDescent="0.3">
      <c r="B1920" s="89">
        <f t="shared" si="87"/>
        <v>0</v>
      </c>
      <c r="C1920" s="83"/>
      <c r="D1920" s="94"/>
      <c r="E1920" s="97"/>
      <c r="G1920" s="80">
        <f t="shared" si="88"/>
        <v>0</v>
      </c>
      <c r="H1920" s="80">
        <f t="shared" si="89"/>
        <v>0</v>
      </c>
    </row>
    <row r="1921" spans="2:8" ht="20.100000000000001" customHeight="1" x14ac:dyDescent="0.3">
      <c r="B1921" s="89">
        <f t="shared" si="87"/>
        <v>0</v>
      </c>
      <c r="C1921" s="83"/>
      <c r="D1921" s="94"/>
      <c r="E1921" s="97"/>
      <c r="G1921" s="80">
        <f t="shared" si="88"/>
        <v>0</v>
      </c>
      <c r="H1921" s="80">
        <f t="shared" si="89"/>
        <v>0</v>
      </c>
    </row>
    <row r="1922" spans="2:8" ht="20.100000000000001" customHeight="1" x14ac:dyDescent="0.3">
      <c r="B1922" s="89">
        <f t="shared" si="87"/>
        <v>0</v>
      </c>
      <c r="C1922" s="83"/>
      <c r="D1922" s="94"/>
      <c r="E1922" s="97"/>
      <c r="G1922" s="80">
        <f t="shared" si="88"/>
        <v>0</v>
      </c>
      <c r="H1922" s="80">
        <f t="shared" si="89"/>
        <v>0</v>
      </c>
    </row>
    <row r="1923" spans="2:8" ht="20.100000000000001" customHeight="1" x14ac:dyDescent="0.3">
      <c r="B1923" s="89">
        <f t="shared" si="87"/>
        <v>0</v>
      </c>
      <c r="C1923" s="83"/>
      <c r="D1923" s="94"/>
      <c r="E1923" s="97"/>
      <c r="G1923" s="80">
        <f t="shared" si="88"/>
        <v>0</v>
      </c>
      <c r="H1923" s="80">
        <f t="shared" si="89"/>
        <v>0</v>
      </c>
    </row>
    <row r="1924" spans="2:8" ht="20.100000000000001" customHeight="1" x14ac:dyDescent="0.3">
      <c r="B1924" s="89">
        <f t="shared" si="87"/>
        <v>0</v>
      </c>
      <c r="C1924" s="83"/>
      <c r="D1924" s="94"/>
      <c r="E1924" s="97"/>
      <c r="G1924" s="80">
        <f t="shared" si="88"/>
        <v>0</v>
      </c>
      <c r="H1924" s="80">
        <f t="shared" si="89"/>
        <v>0</v>
      </c>
    </row>
    <row r="1925" spans="2:8" ht="20.100000000000001" customHeight="1" x14ac:dyDescent="0.3">
      <c r="B1925" s="89">
        <f t="shared" ref="B1925:B1988" si="90">C1925</f>
        <v>0</v>
      </c>
      <c r="C1925" s="83"/>
      <c r="D1925" s="94"/>
      <c r="E1925" s="97"/>
      <c r="G1925" s="80">
        <f t="shared" ref="G1925:G1988" si="91">IF(C1925&lt;&gt;"",1,0)</f>
        <v>0</v>
      </c>
      <c r="H1925" s="80">
        <f t="shared" ref="H1925:H1988" si="92">IF(G1925=1,IF(D1925="ano",1,0),0)</f>
        <v>0</v>
      </c>
    </row>
    <row r="1926" spans="2:8" ht="20.100000000000001" customHeight="1" x14ac:dyDescent="0.3">
      <c r="B1926" s="89">
        <f t="shared" si="90"/>
        <v>0</v>
      </c>
      <c r="C1926" s="83"/>
      <c r="D1926" s="94"/>
      <c r="E1926" s="97"/>
      <c r="G1926" s="80">
        <f t="shared" si="91"/>
        <v>0</v>
      </c>
      <c r="H1926" s="80">
        <f t="shared" si="92"/>
        <v>0</v>
      </c>
    </row>
    <row r="1927" spans="2:8" ht="20.100000000000001" customHeight="1" x14ac:dyDescent="0.3">
      <c r="B1927" s="89">
        <f t="shared" si="90"/>
        <v>0</v>
      </c>
      <c r="C1927" s="83"/>
      <c r="D1927" s="94"/>
      <c r="E1927" s="97"/>
      <c r="G1927" s="80">
        <f t="shared" si="91"/>
        <v>0</v>
      </c>
      <c r="H1927" s="80">
        <f t="shared" si="92"/>
        <v>0</v>
      </c>
    </row>
    <row r="1928" spans="2:8" ht="20.100000000000001" customHeight="1" x14ac:dyDescent="0.3">
      <c r="B1928" s="89">
        <f t="shared" si="90"/>
        <v>0</v>
      </c>
      <c r="C1928" s="83"/>
      <c r="D1928" s="94"/>
      <c r="E1928" s="97"/>
      <c r="G1928" s="80">
        <f t="shared" si="91"/>
        <v>0</v>
      </c>
      <c r="H1928" s="80">
        <f t="shared" si="92"/>
        <v>0</v>
      </c>
    </row>
    <row r="1929" spans="2:8" ht="20.100000000000001" customHeight="1" x14ac:dyDescent="0.3">
      <c r="B1929" s="89">
        <f t="shared" si="90"/>
        <v>0</v>
      </c>
      <c r="C1929" s="83"/>
      <c r="D1929" s="94"/>
      <c r="E1929" s="97"/>
      <c r="G1929" s="80">
        <f t="shared" si="91"/>
        <v>0</v>
      </c>
      <c r="H1929" s="80">
        <f t="shared" si="92"/>
        <v>0</v>
      </c>
    </row>
    <row r="1930" spans="2:8" ht="20.100000000000001" customHeight="1" x14ac:dyDescent="0.3">
      <c r="B1930" s="89">
        <f t="shared" si="90"/>
        <v>0</v>
      </c>
      <c r="C1930" s="83"/>
      <c r="D1930" s="94"/>
      <c r="E1930" s="97"/>
      <c r="G1930" s="80">
        <f t="shared" si="91"/>
        <v>0</v>
      </c>
      <c r="H1930" s="80">
        <f t="shared" si="92"/>
        <v>0</v>
      </c>
    </row>
    <row r="1931" spans="2:8" ht="20.100000000000001" customHeight="1" x14ac:dyDescent="0.3">
      <c r="B1931" s="89">
        <f t="shared" si="90"/>
        <v>0</v>
      </c>
      <c r="C1931" s="83"/>
      <c r="D1931" s="94"/>
      <c r="E1931" s="97"/>
      <c r="G1931" s="80">
        <f t="shared" si="91"/>
        <v>0</v>
      </c>
      <c r="H1931" s="80">
        <f t="shared" si="92"/>
        <v>0</v>
      </c>
    </row>
    <row r="1932" spans="2:8" ht="20.100000000000001" customHeight="1" x14ac:dyDescent="0.3">
      <c r="B1932" s="89">
        <f t="shared" si="90"/>
        <v>0</v>
      </c>
      <c r="C1932" s="83"/>
      <c r="D1932" s="94"/>
      <c r="E1932" s="97"/>
      <c r="G1932" s="80">
        <f t="shared" si="91"/>
        <v>0</v>
      </c>
      <c r="H1932" s="80">
        <f t="shared" si="92"/>
        <v>0</v>
      </c>
    </row>
    <row r="1933" spans="2:8" ht="20.100000000000001" customHeight="1" x14ac:dyDescent="0.3">
      <c r="B1933" s="89">
        <f t="shared" si="90"/>
        <v>0</v>
      </c>
      <c r="C1933" s="83"/>
      <c r="D1933" s="94"/>
      <c r="E1933" s="97"/>
      <c r="G1933" s="80">
        <f t="shared" si="91"/>
        <v>0</v>
      </c>
      <c r="H1933" s="80">
        <f t="shared" si="92"/>
        <v>0</v>
      </c>
    </row>
    <row r="1934" spans="2:8" ht="20.100000000000001" customHeight="1" x14ac:dyDescent="0.3">
      <c r="B1934" s="89">
        <f t="shared" si="90"/>
        <v>0</v>
      </c>
      <c r="C1934" s="83"/>
      <c r="D1934" s="94"/>
      <c r="E1934" s="97"/>
      <c r="G1934" s="80">
        <f t="shared" si="91"/>
        <v>0</v>
      </c>
      <c r="H1934" s="80">
        <f t="shared" si="92"/>
        <v>0</v>
      </c>
    </row>
    <row r="1935" spans="2:8" ht="20.100000000000001" customHeight="1" x14ac:dyDescent="0.3">
      <c r="B1935" s="89">
        <f t="shared" si="90"/>
        <v>0</v>
      </c>
      <c r="C1935" s="83"/>
      <c r="D1935" s="94"/>
      <c r="E1935" s="97"/>
      <c r="G1935" s="80">
        <f t="shared" si="91"/>
        <v>0</v>
      </c>
      <c r="H1935" s="80">
        <f t="shared" si="92"/>
        <v>0</v>
      </c>
    </row>
    <row r="1936" spans="2:8" ht="20.100000000000001" customHeight="1" x14ac:dyDescent="0.3">
      <c r="B1936" s="89">
        <f t="shared" si="90"/>
        <v>0</v>
      </c>
      <c r="C1936" s="83"/>
      <c r="D1936" s="94"/>
      <c r="E1936" s="97"/>
      <c r="G1936" s="80">
        <f t="shared" si="91"/>
        <v>0</v>
      </c>
      <c r="H1936" s="80">
        <f t="shared" si="92"/>
        <v>0</v>
      </c>
    </row>
    <row r="1937" spans="2:8" ht="20.100000000000001" customHeight="1" x14ac:dyDescent="0.3">
      <c r="B1937" s="89">
        <f t="shared" si="90"/>
        <v>0</v>
      </c>
      <c r="C1937" s="83"/>
      <c r="D1937" s="94"/>
      <c r="E1937" s="97"/>
      <c r="G1937" s="80">
        <f t="shared" si="91"/>
        <v>0</v>
      </c>
      <c r="H1937" s="80">
        <f t="shared" si="92"/>
        <v>0</v>
      </c>
    </row>
    <row r="1938" spans="2:8" ht="20.100000000000001" customHeight="1" x14ac:dyDescent="0.3">
      <c r="B1938" s="89">
        <f t="shared" si="90"/>
        <v>0</v>
      </c>
      <c r="C1938" s="83"/>
      <c r="D1938" s="94"/>
      <c r="E1938" s="97"/>
      <c r="G1938" s="80">
        <f t="shared" si="91"/>
        <v>0</v>
      </c>
      <c r="H1938" s="80">
        <f t="shared" si="92"/>
        <v>0</v>
      </c>
    </row>
    <row r="1939" spans="2:8" ht="20.100000000000001" customHeight="1" x14ac:dyDescent="0.3">
      <c r="B1939" s="89">
        <f t="shared" si="90"/>
        <v>0</v>
      </c>
      <c r="C1939" s="83"/>
      <c r="D1939" s="94"/>
      <c r="E1939" s="97"/>
      <c r="G1939" s="80">
        <f t="shared" si="91"/>
        <v>0</v>
      </c>
      <c r="H1939" s="80">
        <f t="shared" si="92"/>
        <v>0</v>
      </c>
    </row>
    <row r="1940" spans="2:8" ht="20.100000000000001" customHeight="1" x14ac:dyDescent="0.3">
      <c r="B1940" s="89">
        <f t="shared" si="90"/>
        <v>0</v>
      </c>
      <c r="C1940" s="83"/>
      <c r="D1940" s="94"/>
      <c r="E1940" s="97"/>
      <c r="G1940" s="80">
        <f t="shared" si="91"/>
        <v>0</v>
      </c>
      <c r="H1940" s="80">
        <f t="shared" si="92"/>
        <v>0</v>
      </c>
    </row>
    <row r="1941" spans="2:8" ht="20.100000000000001" customHeight="1" x14ac:dyDescent="0.3">
      <c r="B1941" s="89">
        <f t="shared" si="90"/>
        <v>0</v>
      </c>
      <c r="C1941" s="83"/>
      <c r="D1941" s="94"/>
      <c r="E1941" s="97"/>
      <c r="G1941" s="80">
        <f t="shared" si="91"/>
        <v>0</v>
      </c>
      <c r="H1941" s="80">
        <f t="shared" si="92"/>
        <v>0</v>
      </c>
    </row>
    <row r="1942" spans="2:8" ht="20.100000000000001" customHeight="1" x14ac:dyDescent="0.3">
      <c r="B1942" s="89">
        <f t="shared" si="90"/>
        <v>0</v>
      </c>
      <c r="C1942" s="83"/>
      <c r="D1942" s="94"/>
      <c r="E1942" s="97"/>
      <c r="G1942" s="80">
        <f t="shared" si="91"/>
        <v>0</v>
      </c>
      <c r="H1942" s="80">
        <f t="shared" si="92"/>
        <v>0</v>
      </c>
    </row>
    <row r="1943" spans="2:8" ht="20.100000000000001" customHeight="1" x14ac:dyDescent="0.3">
      <c r="B1943" s="89">
        <f t="shared" si="90"/>
        <v>0</v>
      </c>
      <c r="C1943" s="83"/>
      <c r="D1943" s="94"/>
      <c r="E1943" s="97"/>
      <c r="G1943" s="80">
        <f t="shared" si="91"/>
        <v>0</v>
      </c>
      <c r="H1943" s="80">
        <f t="shared" si="92"/>
        <v>0</v>
      </c>
    </row>
    <row r="1944" spans="2:8" ht="20.100000000000001" customHeight="1" x14ac:dyDescent="0.3">
      <c r="B1944" s="89">
        <f t="shared" si="90"/>
        <v>0</v>
      </c>
      <c r="C1944" s="83"/>
      <c r="D1944" s="94"/>
      <c r="E1944" s="97"/>
      <c r="G1944" s="80">
        <f t="shared" si="91"/>
        <v>0</v>
      </c>
      <c r="H1944" s="80">
        <f t="shared" si="92"/>
        <v>0</v>
      </c>
    </row>
    <row r="1945" spans="2:8" ht="20.100000000000001" customHeight="1" x14ac:dyDescent="0.3">
      <c r="B1945" s="89">
        <f t="shared" si="90"/>
        <v>0</v>
      </c>
      <c r="C1945" s="83"/>
      <c r="D1945" s="94"/>
      <c r="E1945" s="97"/>
      <c r="G1945" s="80">
        <f t="shared" si="91"/>
        <v>0</v>
      </c>
      <c r="H1945" s="80">
        <f t="shared" si="92"/>
        <v>0</v>
      </c>
    </row>
    <row r="1946" spans="2:8" ht="20.100000000000001" customHeight="1" x14ac:dyDescent="0.3">
      <c r="B1946" s="89">
        <f t="shared" si="90"/>
        <v>0</v>
      </c>
      <c r="C1946" s="83"/>
      <c r="D1946" s="94"/>
      <c r="E1946" s="97"/>
      <c r="G1946" s="80">
        <f t="shared" si="91"/>
        <v>0</v>
      </c>
      <c r="H1946" s="80">
        <f t="shared" si="92"/>
        <v>0</v>
      </c>
    </row>
    <row r="1947" spans="2:8" ht="20.100000000000001" customHeight="1" x14ac:dyDescent="0.3">
      <c r="B1947" s="89">
        <f t="shared" si="90"/>
        <v>0</v>
      </c>
      <c r="C1947" s="83"/>
      <c r="D1947" s="94"/>
      <c r="E1947" s="97"/>
      <c r="G1947" s="80">
        <f t="shared" si="91"/>
        <v>0</v>
      </c>
      <c r="H1947" s="80">
        <f t="shared" si="92"/>
        <v>0</v>
      </c>
    </row>
    <row r="1948" spans="2:8" ht="20.100000000000001" customHeight="1" x14ac:dyDescent="0.3">
      <c r="B1948" s="89">
        <f t="shared" si="90"/>
        <v>0</v>
      </c>
      <c r="C1948" s="83"/>
      <c r="D1948" s="94"/>
      <c r="E1948" s="97"/>
      <c r="G1948" s="80">
        <f t="shared" si="91"/>
        <v>0</v>
      </c>
      <c r="H1948" s="80">
        <f t="shared" si="92"/>
        <v>0</v>
      </c>
    </row>
    <row r="1949" spans="2:8" ht="20.100000000000001" customHeight="1" x14ac:dyDescent="0.3">
      <c r="B1949" s="89">
        <f t="shared" si="90"/>
        <v>0</v>
      </c>
      <c r="C1949" s="83"/>
      <c r="D1949" s="94"/>
      <c r="E1949" s="97"/>
      <c r="G1949" s="80">
        <f t="shared" si="91"/>
        <v>0</v>
      </c>
      <c r="H1949" s="80">
        <f t="shared" si="92"/>
        <v>0</v>
      </c>
    </row>
    <row r="1950" spans="2:8" ht="20.100000000000001" customHeight="1" x14ac:dyDescent="0.3">
      <c r="B1950" s="89">
        <f t="shared" si="90"/>
        <v>0</v>
      </c>
      <c r="C1950" s="83"/>
      <c r="D1950" s="94"/>
      <c r="E1950" s="97"/>
      <c r="G1950" s="80">
        <f t="shared" si="91"/>
        <v>0</v>
      </c>
      <c r="H1950" s="80">
        <f t="shared" si="92"/>
        <v>0</v>
      </c>
    </row>
    <row r="1951" spans="2:8" ht="20.100000000000001" customHeight="1" x14ac:dyDescent="0.3">
      <c r="B1951" s="89">
        <f t="shared" si="90"/>
        <v>0</v>
      </c>
      <c r="C1951" s="83"/>
      <c r="D1951" s="94"/>
      <c r="E1951" s="97"/>
      <c r="G1951" s="80">
        <f t="shared" si="91"/>
        <v>0</v>
      </c>
      <c r="H1951" s="80">
        <f t="shared" si="92"/>
        <v>0</v>
      </c>
    </row>
    <row r="1952" spans="2:8" ht="20.100000000000001" customHeight="1" x14ac:dyDescent="0.3">
      <c r="B1952" s="89">
        <f t="shared" si="90"/>
        <v>0</v>
      </c>
      <c r="C1952" s="83"/>
      <c r="D1952" s="94"/>
      <c r="E1952" s="97"/>
      <c r="G1952" s="80">
        <f t="shared" si="91"/>
        <v>0</v>
      </c>
      <c r="H1952" s="80">
        <f t="shared" si="92"/>
        <v>0</v>
      </c>
    </row>
    <row r="1953" spans="2:8" ht="20.100000000000001" customHeight="1" x14ac:dyDescent="0.3">
      <c r="B1953" s="89">
        <f t="shared" si="90"/>
        <v>0</v>
      </c>
      <c r="C1953" s="83"/>
      <c r="D1953" s="94"/>
      <c r="E1953" s="97"/>
      <c r="G1953" s="80">
        <f t="shared" si="91"/>
        <v>0</v>
      </c>
      <c r="H1953" s="80">
        <f t="shared" si="92"/>
        <v>0</v>
      </c>
    </row>
    <row r="1954" spans="2:8" ht="20.100000000000001" customHeight="1" x14ac:dyDescent="0.3">
      <c r="B1954" s="89">
        <f t="shared" si="90"/>
        <v>0</v>
      </c>
      <c r="C1954" s="83"/>
      <c r="D1954" s="94"/>
      <c r="E1954" s="97"/>
      <c r="G1954" s="80">
        <f t="shared" si="91"/>
        <v>0</v>
      </c>
      <c r="H1954" s="80">
        <f t="shared" si="92"/>
        <v>0</v>
      </c>
    </row>
    <row r="1955" spans="2:8" ht="20.100000000000001" customHeight="1" x14ac:dyDescent="0.3">
      <c r="B1955" s="89">
        <f t="shared" si="90"/>
        <v>0</v>
      </c>
      <c r="C1955" s="83"/>
      <c r="D1955" s="94"/>
      <c r="E1955" s="97"/>
      <c r="G1955" s="80">
        <f t="shared" si="91"/>
        <v>0</v>
      </c>
      <c r="H1955" s="80">
        <f t="shared" si="92"/>
        <v>0</v>
      </c>
    </row>
    <row r="1956" spans="2:8" ht="20.100000000000001" customHeight="1" x14ac:dyDescent="0.3">
      <c r="B1956" s="89">
        <f t="shared" si="90"/>
        <v>0</v>
      </c>
      <c r="C1956" s="83"/>
      <c r="D1956" s="94"/>
      <c r="E1956" s="97"/>
      <c r="G1956" s="80">
        <f t="shared" si="91"/>
        <v>0</v>
      </c>
      <c r="H1956" s="80">
        <f t="shared" si="92"/>
        <v>0</v>
      </c>
    </row>
    <row r="1957" spans="2:8" ht="20.100000000000001" customHeight="1" x14ac:dyDescent="0.3">
      <c r="B1957" s="89">
        <f t="shared" si="90"/>
        <v>0</v>
      </c>
      <c r="C1957" s="83"/>
      <c r="D1957" s="94"/>
      <c r="E1957" s="97"/>
      <c r="G1957" s="80">
        <f t="shared" si="91"/>
        <v>0</v>
      </c>
      <c r="H1957" s="80">
        <f t="shared" si="92"/>
        <v>0</v>
      </c>
    </row>
    <row r="1958" spans="2:8" ht="20.100000000000001" customHeight="1" x14ac:dyDescent="0.3">
      <c r="B1958" s="89">
        <f t="shared" si="90"/>
        <v>0</v>
      </c>
      <c r="C1958" s="83"/>
      <c r="D1958" s="94"/>
      <c r="E1958" s="97"/>
      <c r="G1958" s="80">
        <f t="shared" si="91"/>
        <v>0</v>
      </c>
      <c r="H1958" s="80">
        <f t="shared" si="92"/>
        <v>0</v>
      </c>
    </row>
    <row r="1959" spans="2:8" ht="20.100000000000001" customHeight="1" x14ac:dyDescent="0.3">
      <c r="B1959" s="89">
        <f t="shared" si="90"/>
        <v>0</v>
      </c>
      <c r="C1959" s="83"/>
      <c r="D1959" s="94"/>
      <c r="E1959" s="97"/>
      <c r="G1959" s="80">
        <f t="shared" si="91"/>
        <v>0</v>
      </c>
      <c r="H1959" s="80">
        <f t="shared" si="92"/>
        <v>0</v>
      </c>
    </row>
    <row r="1960" spans="2:8" ht="20.100000000000001" customHeight="1" x14ac:dyDescent="0.3">
      <c r="B1960" s="89">
        <f t="shared" si="90"/>
        <v>0</v>
      </c>
      <c r="C1960" s="83"/>
      <c r="D1960" s="94"/>
      <c r="E1960" s="97"/>
      <c r="G1960" s="80">
        <f t="shared" si="91"/>
        <v>0</v>
      </c>
      <c r="H1960" s="80">
        <f t="shared" si="92"/>
        <v>0</v>
      </c>
    </row>
    <row r="1961" spans="2:8" ht="20.100000000000001" customHeight="1" x14ac:dyDescent="0.3">
      <c r="B1961" s="89">
        <f t="shared" si="90"/>
        <v>0</v>
      </c>
      <c r="C1961" s="83"/>
      <c r="D1961" s="94"/>
      <c r="E1961" s="97"/>
      <c r="G1961" s="80">
        <f t="shared" si="91"/>
        <v>0</v>
      </c>
      <c r="H1961" s="80">
        <f t="shared" si="92"/>
        <v>0</v>
      </c>
    </row>
    <row r="1962" spans="2:8" ht="20.100000000000001" customHeight="1" x14ac:dyDescent="0.3">
      <c r="B1962" s="89">
        <f t="shared" si="90"/>
        <v>0</v>
      </c>
      <c r="C1962" s="83"/>
      <c r="D1962" s="94"/>
      <c r="E1962" s="97"/>
      <c r="G1962" s="80">
        <f t="shared" si="91"/>
        <v>0</v>
      </c>
      <c r="H1962" s="80">
        <f t="shared" si="92"/>
        <v>0</v>
      </c>
    </row>
    <row r="1963" spans="2:8" ht="20.100000000000001" customHeight="1" x14ac:dyDescent="0.3">
      <c r="B1963" s="89">
        <f t="shared" si="90"/>
        <v>0</v>
      </c>
      <c r="C1963" s="83"/>
      <c r="D1963" s="94"/>
      <c r="E1963" s="97"/>
      <c r="G1963" s="80">
        <f t="shared" si="91"/>
        <v>0</v>
      </c>
      <c r="H1963" s="80">
        <f t="shared" si="92"/>
        <v>0</v>
      </c>
    </row>
    <row r="1964" spans="2:8" ht="20.100000000000001" customHeight="1" x14ac:dyDescent="0.3">
      <c r="B1964" s="89">
        <f t="shared" si="90"/>
        <v>0</v>
      </c>
      <c r="C1964" s="83"/>
      <c r="D1964" s="94"/>
      <c r="E1964" s="97"/>
      <c r="G1964" s="80">
        <f t="shared" si="91"/>
        <v>0</v>
      </c>
      <c r="H1964" s="80">
        <f t="shared" si="92"/>
        <v>0</v>
      </c>
    </row>
    <row r="1965" spans="2:8" ht="20.100000000000001" customHeight="1" x14ac:dyDescent="0.3">
      <c r="B1965" s="89">
        <f t="shared" si="90"/>
        <v>0</v>
      </c>
      <c r="C1965" s="83"/>
      <c r="D1965" s="94"/>
      <c r="E1965" s="97"/>
      <c r="G1965" s="80">
        <f t="shared" si="91"/>
        <v>0</v>
      </c>
      <c r="H1965" s="80">
        <f t="shared" si="92"/>
        <v>0</v>
      </c>
    </row>
    <row r="1966" spans="2:8" ht="20.100000000000001" customHeight="1" x14ac:dyDescent="0.3">
      <c r="B1966" s="89">
        <f t="shared" si="90"/>
        <v>0</v>
      </c>
      <c r="C1966" s="83"/>
      <c r="D1966" s="94"/>
      <c r="E1966" s="97"/>
      <c r="G1966" s="80">
        <f t="shared" si="91"/>
        <v>0</v>
      </c>
      <c r="H1966" s="80">
        <f t="shared" si="92"/>
        <v>0</v>
      </c>
    </row>
    <row r="1967" spans="2:8" ht="20.100000000000001" customHeight="1" x14ac:dyDescent="0.3">
      <c r="B1967" s="89">
        <f t="shared" si="90"/>
        <v>0</v>
      </c>
      <c r="C1967" s="83"/>
      <c r="D1967" s="94"/>
      <c r="E1967" s="97"/>
      <c r="G1967" s="80">
        <f t="shared" si="91"/>
        <v>0</v>
      </c>
      <c r="H1967" s="80">
        <f t="shared" si="92"/>
        <v>0</v>
      </c>
    </row>
    <row r="1968" spans="2:8" ht="20.100000000000001" customHeight="1" x14ac:dyDescent="0.3">
      <c r="B1968" s="89">
        <f t="shared" si="90"/>
        <v>0</v>
      </c>
      <c r="C1968" s="83"/>
      <c r="D1968" s="94"/>
      <c r="E1968" s="97"/>
      <c r="G1968" s="80">
        <f t="shared" si="91"/>
        <v>0</v>
      </c>
      <c r="H1968" s="80">
        <f t="shared" si="92"/>
        <v>0</v>
      </c>
    </row>
    <row r="1969" spans="2:8" ht="20.100000000000001" customHeight="1" x14ac:dyDescent="0.3">
      <c r="B1969" s="89">
        <f t="shared" si="90"/>
        <v>0</v>
      </c>
      <c r="C1969" s="83"/>
      <c r="D1969" s="94"/>
      <c r="E1969" s="97"/>
      <c r="G1969" s="80">
        <f t="shared" si="91"/>
        <v>0</v>
      </c>
      <c r="H1969" s="80">
        <f t="shared" si="92"/>
        <v>0</v>
      </c>
    </row>
    <row r="1970" spans="2:8" ht="20.100000000000001" customHeight="1" x14ac:dyDescent="0.3">
      <c r="B1970" s="89">
        <f t="shared" si="90"/>
        <v>0</v>
      </c>
      <c r="C1970" s="83"/>
      <c r="D1970" s="94"/>
      <c r="E1970" s="97"/>
      <c r="G1970" s="80">
        <f t="shared" si="91"/>
        <v>0</v>
      </c>
      <c r="H1970" s="80">
        <f t="shared" si="92"/>
        <v>0</v>
      </c>
    </row>
    <row r="1971" spans="2:8" ht="20.100000000000001" customHeight="1" x14ac:dyDescent="0.3">
      <c r="B1971" s="89">
        <f t="shared" si="90"/>
        <v>0</v>
      </c>
      <c r="C1971" s="83"/>
      <c r="D1971" s="94"/>
      <c r="E1971" s="97"/>
      <c r="G1971" s="80">
        <f t="shared" si="91"/>
        <v>0</v>
      </c>
      <c r="H1971" s="80">
        <f t="shared" si="92"/>
        <v>0</v>
      </c>
    </row>
    <row r="1972" spans="2:8" ht="20.100000000000001" customHeight="1" x14ac:dyDescent="0.3">
      <c r="B1972" s="89">
        <f t="shared" si="90"/>
        <v>0</v>
      </c>
      <c r="C1972" s="83"/>
      <c r="D1972" s="94"/>
      <c r="E1972" s="97"/>
      <c r="G1972" s="80">
        <f t="shared" si="91"/>
        <v>0</v>
      </c>
      <c r="H1972" s="80">
        <f t="shared" si="92"/>
        <v>0</v>
      </c>
    </row>
    <row r="1973" spans="2:8" ht="20.100000000000001" customHeight="1" x14ac:dyDescent="0.3">
      <c r="B1973" s="89">
        <f t="shared" si="90"/>
        <v>0</v>
      </c>
      <c r="C1973" s="83"/>
      <c r="D1973" s="94"/>
      <c r="E1973" s="97"/>
      <c r="G1973" s="80">
        <f t="shared" si="91"/>
        <v>0</v>
      </c>
      <c r="H1973" s="80">
        <f t="shared" si="92"/>
        <v>0</v>
      </c>
    </row>
    <row r="1974" spans="2:8" ht="20.100000000000001" customHeight="1" x14ac:dyDescent="0.3">
      <c r="B1974" s="89">
        <f t="shared" si="90"/>
        <v>0</v>
      </c>
      <c r="C1974" s="83"/>
      <c r="D1974" s="94"/>
      <c r="E1974" s="97"/>
      <c r="G1974" s="80">
        <f t="shared" si="91"/>
        <v>0</v>
      </c>
      <c r="H1974" s="80">
        <f t="shared" si="92"/>
        <v>0</v>
      </c>
    </row>
    <row r="1975" spans="2:8" ht="20.100000000000001" customHeight="1" x14ac:dyDescent="0.3">
      <c r="B1975" s="89">
        <f t="shared" si="90"/>
        <v>0</v>
      </c>
      <c r="C1975" s="83"/>
      <c r="D1975" s="94"/>
      <c r="E1975" s="97"/>
      <c r="G1975" s="80">
        <f t="shared" si="91"/>
        <v>0</v>
      </c>
      <c r="H1975" s="80">
        <f t="shared" si="92"/>
        <v>0</v>
      </c>
    </row>
    <row r="1976" spans="2:8" ht="20.100000000000001" customHeight="1" x14ac:dyDescent="0.3">
      <c r="B1976" s="89">
        <f t="shared" si="90"/>
        <v>0</v>
      </c>
      <c r="C1976" s="83"/>
      <c r="D1976" s="94"/>
      <c r="E1976" s="97"/>
      <c r="G1976" s="80">
        <f t="shared" si="91"/>
        <v>0</v>
      </c>
      <c r="H1976" s="80">
        <f t="shared" si="92"/>
        <v>0</v>
      </c>
    </row>
    <row r="1977" spans="2:8" ht="20.100000000000001" customHeight="1" x14ac:dyDescent="0.3">
      <c r="B1977" s="89">
        <f t="shared" si="90"/>
        <v>0</v>
      </c>
      <c r="C1977" s="83"/>
      <c r="D1977" s="94"/>
      <c r="E1977" s="97"/>
      <c r="G1977" s="80">
        <f t="shared" si="91"/>
        <v>0</v>
      </c>
      <c r="H1977" s="80">
        <f t="shared" si="92"/>
        <v>0</v>
      </c>
    </row>
    <row r="1978" spans="2:8" ht="20.100000000000001" customHeight="1" x14ac:dyDescent="0.3">
      <c r="B1978" s="89">
        <f t="shared" si="90"/>
        <v>0</v>
      </c>
      <c r="C1978" s="83"/>
      <c r="D1978" s="94"/>
      <c r="E1978" s="97"/>
      <c r="G1978" s="80">
        <f t="shared" si="91"/>
        <v>0</v>
      </c>
      <c r="H1978" s="80">
        <f t="shared" si="92"/>
        <v>0</v>
      </c>
    </row>
    <row r="1979" spans="2:8" ht="20.100000000000001" customHeight="1" x14ac:dyDescent="0.3">
      <c r="B1979" s="89">
        <f t="shared" si="90"/>
        <v>0</v>
      </c>
      <c r="C1979" s="83"/>
      <c r="D1979" s="94"/>
      <c r="E1979" s="97"/>
      <c r="G1979" s="80">
        <f t="shared" si="91"/>
        <v>0</v>
      </c>
      <c r="H1979" s="80">
        <f t="shared" si="92"/>
        <v>0</v>
      </c>
    </row>
    <row r="1980" spans="2:8" ht="20.100000000000001" customHeight="1" x14ac:dyDescent="0.3">
      <c r="B1980" s="89">
        <f t="shared" si="90"/>
        <v>0</v>
      </c>
      <c r="C1980" s="83"/>
      <c r="D1980" s="94"/>
      <c r="E1980" s="97"/>
      <c r="G1980" s="80">
        <f t="shared" si="91"/>
        <v>0</v>
      </c>
      <c r="H1980" s="80">
        <f t="shared" si="92"/>
        <v>0</v>
      </c>
    </row>
    <row r="1981" spans="2:8" ht="20.100000000000001" customHeight="1" x14ac:dyDescent="0.3">
      <c r="B1981" s="89">
        <f t="shared" si="90"/>
        <v>0</v>
      </c>
      <c r="C1981" s="83"/>
      <c r="D1981" s="94"/>
      <c r="E1981" s="97"/>
      <c r="G1981" s="80">
        <f t="shared" si="91"/>
        <v>0</v>
      </c>
      <c r="H1981" s="80">
        <f t="shared" si="92"/>
        <v>0</v>
      </c>
    </row>
    <row r="1982" spans="2:8" ht="20.100000000000001" customHeight="1" x14ac:dyDescent="0.3">
      <c r="B1982" s="89">
        <f t="shared" si="90"/>
        <v>0</v>
      </c>
      <c r="C1982" s="83"/>
      <c r="D1982" s="94"/>
      <c r="E1982" s="97"/>
      <c r="G1982" s="80">
        <f t="shared" si="91"/>
        <v>0</v>
      </c>
      <c r="H1982" s="80">
        <f t="shared" si="92"/>
        <v>0</v>
      </c>
    </row>
    <row r="1983" spans="2:8" ht="20.100000000000001" customHeight="1" x14ac:dyDescent="0.3">
      <c r="B1983" s="89">
        <f t="shared" si="90"/>
        <v>0</v>
      </c>
      <c r="C1983" s="83"/>
      <c r="D1983" s="94"/>
      <c r="E1983" s="97"/>
      <c r="G1983" s="80">
        <f t="shared" si="91"/>
        <v>0</v>
      </c>
      <c r="H1983" s="80">
        <f t="shared" si="92"/>
        <v>0</v>
      </c>
    </row>
    <row r="1984" spans="2:8" ht="20.100000000000001" customHeight="1" x14ac:dyDescent="0.3">
      <c r="B1984" s="89">
        <f t="shared" si="90"/>
        <v>0</v>
      </c>
      <c r="C1984" s="83"/>
      <c r="D1984" s="94"/>
      <c r="E1984" s="97"/>
      <c r="G1984" s="80">
        <f t="shared" si="91"/>
        <v>0</v>
      </c>
      <c r="H1984" s="80">
        <f t="shared" si="92"/>
        <v>0</v>
      </c>
    </row>
    <row r="1985" spans="2:8" ht="20.100000000000001" customHeight="1" x14ac:dyDescent="0.3">
      <c r="B1985" s="89">
        <f t="shared" si="90"/>
        <v>0</v>
      </c>
      <c r="C1985" s="83"/>
      <c r="D1985" s="94"/>
      <c r="E1985" s="97"/>
      <c r="G1985" s="80">
        <f t="shared" si="91"/>
        <v>0</v>
      </c>
      <c r="H1985" s="80">
        <f t="shared" si="92"/>
        <v>0</v>
      </c>
    </row>
    <row r="1986" spans="2:8" ht="20.100000000000001" customHeight="1" x14ac:dyDescent="0.3">
      <c r="B1986" s="89">
        <f t="shared" si="90"/>
        <v>0</v>
      </c>
      <c r="C1986" s="83"/>
      <c r="D1986" s="94"/>
      <c r="E1986" s="97"/>
      <c r="G1986" s="80">
        <f t="shared" si="91"/>
        <v>0</v>
      </c>
      <c r="H1986" s="80">
        <f t="shared" si="92"/>
        <v>0</v>
      </c>
    </row>
    <row r="1987" spans="2:8" ht="20.100000000000001" customHeight="1" x14ac:dyDescent="0.3">
      <c r="B1987" s="89">
        <f t="shared" si="90"/>
        <v>0</v>
      </c>
      <c r="C1987" s="83"/>
      <c r="D1987" s="94"/>
      <c r="E1987" s="97"/>
      <c r="G1987" s="80">
        <f t="shared" si="91"/>
        <v>0</v>
      </c>
      <c r="H1987" s="80">
        <f t="shared" si="92"/>
        <v>0</v>
      </c>
    </row>
    <row r="1988" spans="2:8" ht="20.100000000000001" customHeight="1" x14ac:dyDescent="0.3">
      <c r="B1988" s="89">
        <f t="shared" si="90"/>
        <v>0</v>
      </c>
      <c r="C1988" s="83"/>
      <c r="D1988" s="94"/>
      <c r="E1988" s="97"/>
      <c r="G1988" s="80">
        <f t="shared" si="91"/>
        <v>0</v>
      </c>
      <c r="H1988" s="80">
        <f t="shared" si="92"/>
        <v>0</v>
      </c>
    </row>
    <row r="1989" spans="2:8" ht="20.100000000000001" customHeight="1" x14ac:dyDescent="0.3">
      <c r="B1989" s="89">
        <f t="shared" ref="B1989:B2052" si="93">C1989</f>
        <v>0</v>
      </c>
      <c r="C1989" s="83"/>
      <c r="D1989" s="94"/>
      <c r="E1989" s="97"/>
      <c r="G1989" s="80">
        <f t="shared" ref="G1989:G2052" si="94">IF(C1989&lt;&gt;"",1,0)</f>
        <v>0</v>
      </c>
      <c r="H1989" s="80">
        <f t="shared" ref="H1989:H2052" si="95">IF(G1989=1,IF(D1989="ano",1,0),0)</f>
        <v>0</v>
      </c>
    </row>
    <row r="1990" spans="2:8" ht="20.100000000000001" customHeight="1" x14ac:dyDescent="0.3">
      <c r="B1990" s="89">
        <f t="shared" si="93"/>
        <v>0</v>
      </c>
      <c r="C1990" s="83"/>
      <c r="D1990" s="94"/>
      <c r="E1990" s="97"/>
      <c r="G1990" s="80">
        <f t="shared" si="94"/>
        <v>0</v>
      </c>
      <c r="H1990" s="80">
        <f t="shared" si="95"/>
        <v>0</v>
      </c>
    </row>
    <row r="1991" spans="2:8" ht="20.100000000000001" customHeight="1" x14ac:dyDescent="0.3">
      <c r="B1991" s="89">
        <f t="shared" si="93"/>
        <v>0</v>
      </c>
      <c r="C1991" s="83"/>
      <c r="D1991" s="94"/>
      <c r="E1991" s="97"/>
      <c r="G1991" s="80">
        <f t="shared" si="94"/>
        <v>0</v>
      </c>
      <c r="H1991" s="80">
        <f t="shared" si="95"/>
        <v>0</v>
      </c>
    </row>
    <row r="1992" spans="2:8" ht="20.100000000000001" customHeight="1" x14ac:dyDescent="0.3">
      <c r="B1992" s="89">
        <f t="shared" si="93"/>
        <v>0</v>
      </c>
      <c r="C1992" s="83"/>
      <c r="D1992" s="94"/>
      <c r="E1992" s="97"/>
      <c r="G1992" s="80">
        <f t="shared" si="94"/>
        <v>0</v>
      </c>
      <c r="H1992" s="80">
        <f t="shared" si="95"/>
        <v>0</v>
      </c>
    </row>
    <row r="1993" spans="2:8" ht="20.100000000000001" customHeight="1" x14ac:dyDescent="0.3">
      <c r="B1993" s="89">
        <f t="shared" si="93"/>
        <v>0</v>
      </c>
      <c r="C1993" s="83"/>
      <c r="D1993" s="94"/>
      <c r="E1993" s="97"/>
      <c r="G1993" s="80">
        <f t="shared" si="94"/>
        <v>0</v>
      </c>
      <c r="H1993" s="80">
        <f t="shared" si="95"/>
        <v>0</v>
      </c>
    </row>
    <row r="1994" spans="2:8" ht="20.100000000000001" customHeight="1" x14ac:dyDescent="0.3">
      <c r="B1994" s="89">
        <f t="shared" si="93"/>
        <v>0</v>
      </c>
      <c r="C1994" s="83"/>
      <c r="D1994" s="94"/>
      <c r="E1994" s="97"/>
      <c r="G1994" s="80">
        <f t="shared" si="94"/>
        <v>0</v>
      </c>
      <c r="H1994" s="80">
        <f t="shared" si="95"/>
        <v>0</v>
      </c>
    </row>
    <row r="1995" spans="2:8" ht="20.100000000000001" customHeight="1" x14ac:dyDescent="0.3">
      <c r="B1995" s="89">
        <f t="shared" si="93"/>
        <v>0</v>
      </c>
      <c r="C1995" s="83"/>
      <c r="D1995" s="94"/>
      <c r="E1995" s="97"/>
      <c r="G1995" s="80">
        <f t="shared" si="94"/>
        <v>0</v>
      </c>
      <c r="H1995" s="80">
        <f t="shared" si="95"/>
        <v>0</v>
      </c>
    </row>
    <row r="1996" spans="2:8" ht="20.100000000000001" customHeight="1" x14ac:dyDescent="0.3">
      <c r="B1996" s="89">
        <f t="shared" si="93"/>
        <v>0</v>
      </c>
      <c r="C1996" s="83"/>
      <c r="D1996" s="94"/>
      <c r="E1996" s="97"/>
      <c r="G1996" s="80">
        <f t="shared" si="94"/>
        <v>0</v>
      </c>
      <c r="H1996" s="80">
        <f t="shared" si="95"/>
        <v>0</v>
      </c>
    </row>
    <row r="1997" spans="2:8" ht="20.100000000000001" customHeight="1" x14ac:dyDescent="0.3">
      <c r="B1997" s="89">
        <f t="shared" si="93"/>
        <v>0</v>
      </c>
      <c r="C1997" s="83"/>
      <c r="D1997" s="94"/>
      <c r="E1997" s="97"/>
      <c r="G1997" s="80">
        <f t="shared" si="94"/>
        <v>0</v>
      </c>
      <c r="H1997" s="80">
        <f t="shared" si="95"/>
        <v>0</v>
      </c>
    </row>
    <row r="1998" spans="2:8" ht="20.100000000000001" customHeight="1" x14ac:dyDescent="0.3">
      <c r="B1998" s="89">
        <f t="shared" si="93"/>
        <v>0</v>
      </c>
      <c r="C1998" s="83"/>
      <c r="D1998" s="94"/>
      <c r="E1998" s="97"/>
      <c r="G1998" s="80">
        <f t="shared" si="94"/>
        <v>0</v>
      </c>
      <c r="H1998" s="80">
        <f t="shared" si="95"/>
        <v>0</v>
      </c>
    </row>
    <row r="1999" spans="2:8" ht="20.100000000000001" customHeight="1" x14ac:dyDescent="0.3">
      <c r="B1999" s="89">
        <f t="shared" si="93"/>
        <v>0</v>
      </c>
      <c r="C1999" s="83"/>
      <c r="D1999" s="94"/>
      <c r="E1999" s="97"/>
      <c r="G1999" s="80">
        <f t="shared" si="94"/>
        <v>0</v>
      </c>
      <c r="H1999" s="80">
        <f t="shared" si="95"/>
        <v>0</v>
      </c>
    </row>
    <row r="2000" spans="2:8" ht="20.100000000000001" customHeight="1" x14ac:dyDescent="0.3">
      <c r="B2000" s="89">
        <f t="shared" si="93"/>
        <v>0</v>
      </c>
      <c r="C2000" s="83"/>
      <c r="D2000" s="94"/>
      <c r="E2000" s="97"/>
      <c r="G2000" s="80">
        <f t="shared" si="94"/>
        <v>0</v>
      </c>
      <c r="H2000" s="80">
        <f t="shared" si="95"/>
        <v>0</v>
      </c>
    </row>
    <row r="2001" spans="2:8" ht="20.100000000000001" customHeight="1" x14ac:dyDescent="0.3">
      <c r="B2001" s="89">
        <f t="shared" si="93"/>
        <v>0</v>
      </c>
      <c r="C2001" s="83"/>
      <c r="D2001" s="94"/>
      <c r="E2001" s="97"/>
      <c r="G2001" s="80">
        <f t="shared" si="94"/>
        <v>0</v>
      </c>
      <c r="H2001" s="80">
        <f t="shared" si="95"/>
        <v>0</v>
      </c>
    </row>
    <row r="2002" spans="2:8" ht="20.100000000000001" customHeight="1" x14ac:dyDescent="0.3">
      <c r="B2002" s="89">
        <f t="shared" si="93"/>
        <v>0</v>
      </c>
      <c r="C2002" s="83"/>
      <c r="D2002" s="94"/>
      <c r="E2002" s="97"/>
      <c r="G2002" s="80">
        <f t="shared" si="94"/>
        <v>0</v>
      </c>
      <c r="H2002" s="80">
        <f t="shared" si="95"/>
        <v>0</v>
      </c>
    </row>
    <row r="2003" spans="2:8" ht="20.100000000000001" customHeight="1" x14ac:dyDescent="0.3">
      <c r="B2003" s="89">
        <f t="shared" si="93"/>
        <v>0</v>
      </c>
      <c r="C2003" s="83"/>
      <c r="D2003" s="94"/>
      <c r="E2003" s="97"/>
      <c r="G2003" s="80">
        <f t="shared" si="94"/>
        <v>0</v>
      </c>
      <c r="H2003" s="80">
        <f t="shared" si="95"/>
        <v>0</v>
      </c>
    </row>
    <row r="2004" spans="2:8" ht="20.100000000000001" customHeight="1" x14ac:dyDescent="0.3">
      <c r="B2004" s="89">
        <f t="shared" si="93"/>
        <v>0</v>
      </c>
      <c r="C2004" s="83"/>
      <c r="D2004" s="94"/>
      <c r="E2004" s="97"/>
      <c r="G2004" s="80">
        <f t="shared" si="94"/>
        <v>0</v>
      </c>
      <c r="H2004" s="80">
        <f t="shared" si="95"/>
        <v>0</v>
      </c>
    </row>
    <row r="2005" spans="2:8" ht="20.100000000000001" customHeight="1" x14ac:dyDescent="0.3">
      <c r="B2005" s="89">
        <f t="shared" si="93"/>
        <v>0</v>
      </c>
      <c r="C2005" s="83"/>
      <c r="D2005" s="94"/>
      <c r="E2005" s="97"/>
      <c r="G2005" s="80">
        <f t="shared" si="94"/>
        <v>0</v>
      </c>
      <c r="H2005" s="80">
        <f t="shared" si="95"/>
        <v>0</v>
      </c>
    </row>
    <row r="2006" spans="2:8" ht="20.100000000000001" customHeight="1" x14ac:dyDescent="0.3">
      <c r="B2006" s="89">
        <f t="shared" si="93"/>
        <v>0</v>
      </c>
      <c r="C2006" s="83"/>
      <c r="D2006" s="94"/>
      <c r="E2006" s="97"/>
      <c r="G2006" s="80">
        <f t="shared" si="94"/>
        <v>0</v>
      </c>
      <c r="H2006" s="80">
        <f t="shared" si="95"/>
        <v>0</v>
      </c>
    </row>
    <row r="2007" spans="2:8" ht="20.100000000000001" customHeight="1" x14ac:dyDescent="0.3">
      <c r="B2007" s="89">
        <f t="shared" si="93"/>
        <v>0</v>
      </c>
      <c r="C2007" s="83"/>
      <c r="D2007" s="94"/>
      <c r="E2007" s="97"/>
      <c r="G2007" s="80">
        <f t="shared" si="94"/>
        <v>0</v>
      </c>
      <c r="H2007" s="80">
        <f t="shared" si="95"/>
        <v>0</v>
      </c>
    </row>
    <row r="2008" spans="2:8" ht="20.100000000000001" customHeight="1" x14ac:dyDescent="0.3">
      <c r="B2008" s="89">
        <f t="shared" si="93"/>
        <v>0</v>
      </c>
      <c r="C2008" s="83"/>
      <c r="D2008" s="94"/>
      <c r="E2008" s="97"/>
      <c r="G2008" s="80">
        <f t="shared" si="94"/>
        <v>0</v>
      </c>
      <c r="H2008" s="80">
        <f t="shared" si="95"/>
        <v>0</v>
      </c>
    </row>
    <row r="2009" spans="2:8" ht="20.100000000000001" customHeight="1" x14ac:dyDescent="0.3">
      <c r="B2009" s="89">
        <f t="shared" si="93"/>
        <v>0</v>
      </c>
      <c r="C2009" s="83"/>
      <c r="D2009" s="94"/>
      <c r="E2009" s="97"/>
      <c r="G2009" s="80">
        <f t="shared" si="94"/>
        <v>0</v>
      </c>
      <c r="H2009" s="80">
        <f t="shared" si="95"/>
        <v>0</v>
      </c>
    </row>
    <row r="2010" spans="2:8" ht="20.100000000000001" customHeight="1" x14ac:dyDescent="0.3">
      <c r="B2010" s="89">
        <f t="shared" si="93"/>
        <v>0</v>
      </c>
      <c r="C2010" s="83"/>
      <c r="D2010" s="94"/>
      <c r="E2010" s="97"/>
      <c r="G2010" s="80">
        <f t="shared" si="94"/>
        <v>0</v>
      </c>
      <c r="H2010" s="80">
        <f t="shared" si="95"/>
        <v>0</v>
      </c>
    </row>
    <row r="2011" spans="2:8" ht="20.100000000000001" customHeight="1" x14ac:dyDescent="0.3">
      <c r="B2011" s="89">
        <f t="shared" si="93"/>
        <v>0</v>
      </c>
      <c r="C2011" s="83"/>
      <c r="D2011" s="94"/>
      <c r="E2011" s="97"/>
      <c r="G2011" s="80">
        <f t="shared" si="94"/>
        <v>0</v>
      </c>
      <c r="H2011" s="80">
        <f t="shared" si="95"/>
        <v>0</v>
      </c>
    </row>
    <row r="2012" spans="2:8" ht="20.100000000000001" customHeight="1" x14ac:dyDescent="0.3">
      <c r="B2012" s="89">
        <f t="shared" si="93"/>
        <v>0</v>
      </c>
      <c r="C2012" s="83"/>
      <c r="D2012" s="94"/>
      <c r="E2012" s="97"/>
      <c r="G2012" s="80">
        <f t="shared" si="94"/>
        <v>0</v>
      </c>
      <c r="H2012" s="80">
        <f t="shared" si="95"/>
        <v>0</v>
      </c>
    </row>
    <row r="2013" spans="2:8" ht="20.100000000000001" customHeight="1" x14ac:dyDescent="0.3">
      <c r="B2013" s="89">
        <f t="shared" si="93"/>
        <v>0</v>
      </c>
      <c r="C2013" s="83"/>
      <c r="D2013" s="94"/>
      <c r="E2013" s="97"/>
      <c r="G2013" s="80">
        <f t="shared" si="94"/>
        <v>0</v>
      </c>
      <c r="H2013" s="80">
        <f t="shared" si="95"/>
        <v>0</v>
      </c>
    </row>
    <row r="2014" spans="2:8" ht="20.100000000000001" customHeight="1" x14ac:dyDescent="0.3">
      <c r="B2014" s="89">
        <f t="shared" si="93"/>
        <v>0</v>
      </c>
      <c r="C2014" s="83"/>
      <c r="D2014" s="94"/>
      <c r="E2014" s="97"/>
      <c r="G2014" s="80">
        <f t="shared" si="94"/>
        <v>0</v>
      </c>
      <c r="H2014" s="80">
        <f t="shared" si="95"/>
        <v>0</v>
      </c>
    </row>
    <row r="2015" spans="2:8" ht="20.100000000000001" customHeight="1" x14ac:dyDescent="0.3">
      <c r="B2015" s="89">
        <f t="shared" si="93"/>
        <v>0</v>
      </c>
      <c r="C2015" s="83"/>
      <c r="D2015" s="94"/>
      <c r="E2015" s="97"/>
      <c r="G2015" s="80">
        <f t="shared" si="94"/>
        <v>0</v>
      </c>
      <c r="H2015" s="80">
        <f t="shared" si="95"/>
        <v>0</v>
      </c>
    </row>
    <row r="2016" spans="2:8" ht="20.100000000000001" customHeight="1" x14ac:dyDescent="0.3">
      <c r="B2016" s="89">
        <f t="shared" si="93"/>
        <v>0</v>
      </c>
      <c r="C2016" s="83"/>
      <c r="D2016" s="94"/>
      <c r="E2016" s="97"/>
      <c r="G2016" s="80">
        <f t="shared" si="94"/>
        <v>0</v>
      </c>
      <c r="H2016" s="80">
        <f t="shared" si="95"/>
        <v>0</v>
      </c>
    </row>
    <row r="2017" spans="2:8" ht="20.100000000000001" customHeight="1" x14ac:dyDescent="0.3">
      <c r="B2017" s="89">
        <f t="shared" si="93"/>
        <v>0</v>
      </c>
      <c r="C2017" s="83"/>
      <c r="D2017" s="94"/>
      <c r="E2017" s="97"/>
      <c r="G2017" s="80">
        <f t="shared" si="94"/>
        <v>0</v>
      </c>
      <c r="H2017" s="80">
        <f t="shared" si="95"/>
        <v>0</v>
      </c>
    </row>
    <row r="2018" spans="2:8" ht="20.100000000000001" customHeight="1" x14ac:dyDescent="0.3">
      <c r="B2018" s="89">
        <f t="shared" si="93"/>
        <v>0</v>
      </c>
      <c r="C2018" s="83"/>
      <c r="D2018" s="94"/>
      <c r="E2018" s="97"/>
      <c r="G2018" s="80">
        <f t="shared" si="94"/>
        <v>0</v>
      </c>
      <c r="H2018" s="80">
        <f t="shared" si="95"/>
        <v>0</v>
      </c>
    </row>
    <row r="2019" spans="2:8" ht="20.100000000000001" customHeight="1" x14ac:dyDescent="0.3">
      <c r="B2019" s="89">
        <f t="shared" si="93"/>
        <v>0</v>
      </c>
      <c r="C2019" s="83"/>
      <c r="D2019" s="94"/>
      <c r="E2019" s="97"/>
      <c r="G2019" s="80">
        <f t="shared" si="94"/>
        <v>0</v>
      </c>
      <c r="H2019" s="80">
        <f t="shared" si="95"/>
        <v>0</v>
      </c>
    </row>
    <row r="2020" spans="2:8" ht="20.100000000000001" customHeight="1" x14ac:dyDescent="0.3">
      <c r="B2020" s="89">
        <f t="shared" si="93"/>
        <v>0</v>
      </c>
      <c r="C2020" s="83"/>
      <c r="D2020" s="94"/>
      <c r="E2020" s="97"/>
      <c r="G2020" s="80">
        <f t="shared" si="94"/>
        <v>0</v>
      </c>
      <c r="H2020" s="80">
        <f t="shared" si="95"/>
        <v>0</v>
      </c>
    </row>
    <row r="2021" spans="2:8" ht="20.100000000000001" customHeight="1" x14ac:dyDescent="0.3">
      <c r="B2021" s="89">
        <f t="shared" si="93"/>
        <v>0</v>
      </c>
      <c r="C2021" s="83"/>
      <c r="D2021" s="94"/>
      <c r="E2021" s="97"/>
      <c r="G2021" s="80">
        <f t="shared" si="94"/>
        <v>0</v>
      </c>
      <c r="H2021" s="80">
        <f t="shared" si="95"/>
        <v>0</v>
      </c>
    </row>
    <row r="2022" spans="2:8" ht="20.100000000000001" customHeight="1" x14ac:dyDescent="0.3">
      <c r="B2022" s="89">
        <f t="shared" si="93"/>
        <v>0</v>
      </c>
      <c r="C2022" s="83"/>
      <c r="D2022" s="94"/>
      <c r="E2022" s="97"/>
      <c r="G2022" s="80">
        <f t="shared" si="94"/>
        <v>0</v>
      </c>
      <c r="H2022" s="80">
        <f t="shared" si="95"/>
        <v>0</v>
      </c>
    </row>
    <row r="2023" spans="2:8" ht="20.100000000000001" customHeight="1" x14ac:dyDescent="0.3">
      <c r="B2023" s="89">
        <f t="shared" si="93"/>
        <v>0</v>
      </c>
      <c r="C2023" s="83"/>
      <c r="D2023" s="94"/>
      <c r="E2023" s="97"/>
      <c r="G2023" s="80">
        <f t="shared" si="94"/>
        <v>0</v>
      </c>
      <c r="H2023" s="80">
        <f t="shared" si="95"/>
        <v>0</v>
      </c>
    </row>
    <row r="2024" spans="2:8" ht="20.100000000000001" customHeight="1" x14ac:dyDescent="0.3">
      <c r="B2024" s="89">
        <f t="shared" si="93"/>
        <v>0</v>
      </c>
      <c r="C2024" s="83"/>
      <c r="D2024" s="94"/>
      <c r="E2024" s="97"/>
      <c r="G2024" s="80">
        <f t="shared" si="94"/>
        <v>0</v>
      </c>
      <c r="H2024" s="80">
        <f t="shared" si="95"/>
        <v>0</v>
      </c>
    </row>
    <row r="2025" spans="2:8" ht="20.100000000000001" customHeight="1" x14ac:dyDescent="0.3">
      <c r="B2025" s="89">
        <f t="shared" si="93"/>
        <v>0</v>
      </c>
      <c r="C2025" s="83"/>
      <c r="D2025" s="94"/>
      <c r="E2025" s="97"/>
      <c r="G2025" s="80">
        <f t="shared" si="94"/>
        <v>0</v>
      </c>
      <c r="H2025" s="80">
        <f t="shared" si="95"/>
        <v>0</v>
      </c>
    </row>
    <row r="2026" spans="2:8" ht="20.100000000000001" customHeight="1" x14ac:dyDescent="0.3">
      <c r="B2026" s="89">
        <f t="shared" si="93"/>
        <v>0</v>
      </c>
      <c r="C2026" s="83"/>
      <c r="D2026" s="94"/>
      <c r="E2026" s="97"/>
      <c r="G2026" s="80">
        <f t="shared" si="94"/>
        <v>0</v>
      </c>
      <c r="H2026" s="80">
        <f t="shared" si="95"/>
        <v>0</v>
      </c>
    </row>
    <row r="2027" spans="2:8" ht="20.100000000000001" customHeight="1" x14ac:dyDescent="0.3">
      <c r="B2027" s="89">
        <f t="shared" si="93"/>
        <v>0</v>
      </c>
      <c r="C2027" s="83"/>
      <c r="D2027" s="94"/>
      <c r="E2027" s="97"/>
      <c r="G2027" s="80">
        <f t="shared" si="94"/>
        <v>0</v>
      </c>
      <c r="H2027" s="80">
        <f t="shared" si="95"/>
        <v>0</v>
      </c>
    </row>
    <row r="2028" spans="2:8" ht="20.100000000000001" customHeight="1" x14ac:dyDescent="0.3">
      <c r="B2028" s="89">
        <f t="shared" si="93"/>
        <v>0</v>
      </c>
      <c r="C2028" s="83"/>
      <c r="D2028" s="94"/>
      <c r="E2028" s="97"/>
      <c r="G2028" s="80">
        <f t="shared" si="94"/>
        <v>0</v>
      </c>
      <c r="H2028" s="80">
        <f t="shared" si="95"/>
        <v>0</v>
      </c>
    </row>
    <row r="2029" spans="2:8" ht="20.100000000000001" customHeight="1" x14ac:dyDescent="0.3">
      <c r="B2029" s="89">
        <f t="shared" si="93"/>
        <v>0</v>
      </c>
      <c r="C2029" s="83"/>
      <c r="D2029" s="94"/>
      <c r="E2029" s="97"/>
      <c r="G2029" s="80">
        <f t="shared" si="94"/>
        <v>0</v>
      </c>
      <c r="H2029" s="80">
        <f t="shared" si="95"/>
        <v>0</v>
      </c>
    </row>
    <row r="2030" spans="2:8" ht="20.100000000000001" customHeight="1" x14ac:dyDescent="0.3">
      <c r="B2030" s="89">
        <f t="shared" si="93"/>
        <v>0</v>
      </c>
      <c r="C2030" s="83"/>
      <c r="D2030" s="94"/>
      <c r="E2030" s="97"/>
      <c r="G2030" s="80">
        <f t="shared" si="94"/>
        <v>0</v>
      </c>
      <c r="H2030" s="80">
        <f t="shared" si="95"/>
        <v>0</v>
      </c>
    </row>
    <row r="2031" spans="2:8" ht="20.100000000000001" customHeight="1" x14ac:dyDescent="0.3">
      <c r="B2031" s="89">
        <f t="shared" si="93"/>
        <v>0</v>
      </c>
      <c r="C2031" s="83"/>
      <c r="D2031" s="94"/>
      <c r="E2031" s="97"/>
      <c r="G2031" s="80">
        <f t="shared" si="94"/>
        <v>0</v>
      </c>
      <c r="H2031" s="80">
        <f t="shared" si="95"/>
        <v>0</v>
      </c>
    </row>
    <row r="2032" spans="2:8" ht="20.100000000000001" customHeight="1" x14ac:dyDescent="0.3">
      <c r="B2032" s="89">
        <f t="shared" si="93"/>
        <v>0</v>
      </c>
      <c r="C2032" s="83"/>
      <c r="D2032" s="94"/>
      <c r="E2032" s="97"/>
      <c r="G2032" s="80">
        <f t="shared" si="94"/>
        <v>0</v>
      </c>
      <c r="H2032" s="80">
        <f t="shared" si="95"/>
        <v>0</v>
      </c>
    </row>
    <row r="2033" spans="2:8" ht="20.100000000000001" customHeight="1" x14ac:dyDescent="0.3">
      <c r="B2033" s="89">
        <f t="shared" si="93"/>
        <v>0</v>
      </c>
      <c r="C2033" s="83"/>
      <c r="D2033" s="94"/>
      <c r="E2033" s="97"/>
      <c r="G2033" s="80">
        <f t="shared" si="94"/>
        <v>0</v>
      </c>
      <c r="H2033" s="80">
        <f t="shared" si="95"/>
        <v>0</v>
      </c>
    </row>
    <row r="2034" spans="2:8" ht="20.100000000000001" customHeight="1" x14ac:dyDescent="0.3">
      <c r="B2034" s="89">
        <f t="shared" si="93"/>
        <v>0</v>
      </c>
      <c r="C2034" s="83"/>
      <c r="D2034" s="94"/>
      <c r="E2034" s="97"/>
      <c r="G2034" s="80">
        <f t="shared" si="94"/>
        <v>0</v>
      </c>
      <c r="H2034" s="80">
        <f t="shared" si="95"/>
        <v>0</v>
      </c>
    </row>
    <row r="2035" spans="2:8" ht="20.100000000000001" customHeight="1" x14ac:dyDescent="0.3">
      <c r="B2035" s="89">
        <f t="shared" si="93"/>
        <v>0</v>
      </c>
      <c r="C2035" s="83"/>
      <c r="D2035" s="94"/>
      <c r="E2035" s="97"/>
      <c r="G2035" s="80">
        <f t="shared" si="94"/>
        <v>0</v>
      </c>
      <c r="H2035" s="80">
        <f t="shared" si="95"/>
        <v>0</v>
      </c>
    </row>
    <row r="2036" spans="2:8" ht="20.100000000000001" customHeight="1" x14ac:dyDescent="0.3">
      <c r="B2036" s="89">
        <f t="shared" si="93"/>
        <v>0</v>
      </c>
      <c r="C2036" s="83"/>
      <c r="D2036" s="94"/>
      <c r="E2036" s="97"/>
      <c r="G2036" s="80">
        <f t="shared" si="94"/>
        <v>0</v>
      </c>
      <c r="H2036" s="80">
        <f t="shared" si="95"/>
        <v>0</v>
      </c>
    </row>
    <row r="2037" spans="2:8" ht="20.100000000000001" customHeight="1" x14ac:dyDescent="0.3">
      <c r="B2037" s="89">
        <f t="shared" si="93"/>
        <v>0</v>
      </c>
      <c r="C2037" s="83"/>
      <c r="D2037" s="94"/>
      <c r="E2037" s="97"/>
      <c r="G2037" s="80">
        <f t="shared" si="94"/>
        <v>0</v>
      </c>
      <c r="H2037" s="80">
        <f t="shared" si="95"/>
        <v>0</v>
      </c>
    </row>
    <row r="2038" spans="2:8" ht="20.100000000000001" customHeight="1" x14ac:dyDescent="0.3">
      <c r="B2038" s="89">
        <f t="shared" si="93"/>
        <v>0</v>
      </c>
      <c r="C2038" s="83"/>
      <c r="D2038" s="94"/>
      <c r="E2038" s="97"/>
      <c r="G2038" s="80">
        <f t="shared" si="94"/>
        <v>0</v>
      </c>
      <c r="H2038" s="80">
        <f t="shared" si="95"/>
        <v>0</v>
      </c>
    </row>
    <row r="2039" spans="2:8" ht="20.100000000000001" customHeight="1" x14ac:dyDescent="0.3">
      <c r="B2039" s="89">
        <f t="shared" si="93"/>
        <v>0</v>
      </c>
      <c r="C2039" s="83"/>
      <c r="D2039" s="94"/>
      <c r="E2039" s="97"/>
      <c r="G2039" s="80">
        <f t="shared" si="94"/>
        <v>0</v>
      </c>
      <c r="H2039" s="80">
        <f t="shared" si="95"/>
        <v>0</v>
      </c>
    </row>
    <row r="2040" spans="2:8" ht="20.100000000000001" customHeight="1" x14ac:dyDescent="0.3">
      <c r="B2040" s="89">
        <f t="shared" si="93"/>
        <v>0</v>
      </c>
      <c r="C2040" s="83"/>
      <c r="D2040" s="94"/>
      <c r="E2040" s="97"/>
      <c r="G2040" s="80">
        <f t="shared" si="94"/>
        <v>0</v>
      </c>
      <c r="H2040" s="80">
        <f t="shared" si="95"/>
        <v>0</v>
      </c>
    </row>
    <row r="2041" spans="2:8" ht="20.100000000000001" customHeight="1" x14ac:dyDescent="0.3">
      <c r="B2041" s="89">
        <f t="shared" si="93"/>
        <v>0</v>
      </c>
      <c r="C2041" s="83"/>
      <c r="D2041" s="94"/>
      <c r="E2041" s="97"/>
      <c r="G2041" s="80">
        <f t="shared" si="94"/>
        <v>0</v>
      </c>
      <c r="H2041" s="80">
        <f t="shared" si="95"/>
        <v>0</v>
      </c>
    </row>
    <row r="2042" spans="2:8" ht="20.100000000000001" customHeight="1" x14ac:dyDescent="0.3">
      <c r="B2042" s="89">
        <f t="shared" si="93"/>
        <v>0</v>
      </c>
      <c r="C2042" s="83"/>
      <c r="D2042" s="94"/>
      <c r="E2042" s="97"/>
      <c r="G2042" s="80">
        <f t="shared" si="94"/>
        <v>0</v>
      </c>
      <c r="H2042" s="80">
        <f t="shared" si="95"/>
        <v>0</v>
      </c>
    </row>
    <row r="2043" spans="2:8" ht="20.100000000000001" customHeight="1" x14ac:dyDescent="0.3">
      <c r="B2043" s="89">
        <f t="shared" si="93"/>
        <v>0</v>
      </c>
      <c r="C2043" s="83"/>
      <c r="D2043" s="94"/>
      <c r="E2043" s="97"/>
      <c r="G2043" s="80">
        <f t="shared" si="94"/>
        <v>0</v>
      </c>
      <c r="H2043" s="80">
        <f t="shared" si="95"/>
        <v>0</v>
      </c>
    </row>
    <row r="2044" spans="2:8" ht="20.100000000000001" customHeight="1" x14ac:dyDescent="0.3">
      <c r="B2044" s="89">
        <f t="shared" si="93"/>
        <v>0</v>
      </c>
      <c r="C2044" s="83"/>
      <c r="D2044" s="94"/>
      <c r="E2044" s="97"/>
      <c r="G2044" s="80">
        <f t="shared" si="94"/>
        <v>0</v>
      </c>
      <c r="H2044" s="80">
        <f t="shared" si="95"/>
        <v>0</v>
      </c>
    </row>
    <row r="2045" spans="2:8" ht="20.100000000000001" customHeight="1" x14ac:dyDescent="0.3">
      <c r="B2045" s="89">
        <f t="shared" si="93"/>
        <v>0</v>
      </c>
      <c r="C2045" s="83"/>
      <c r="D2045" s="94"/>
      <c r="E2045" s="97"/>
      <c r="G2045" s="80">
        <f t="shared" si="94"/>
        <v>0</v>
      </c>
      <c r="H2045" s="80">
        <f t="shared" si="95"/>
        <v>0</v>
      </c>
    </row>
    <row r="2046" spans="2:8" ht="20.100000000000001" customHeight="1" x14ac:dyDescent="0.3">
      <c r="B2046" s="89">
        <f t="shared" si="93"/>
        <v>0</v>
      </c>
      <c r="C2046" s="83"/>
      <c r="D2046" s="94"/>
      <c r="E2046" s="97"/>
      <c r="G2046" s="80">
        <f t="shared" si="94"/>
        <v>0</v>
      </c>
      <c r="H2046" s="80">
        <f t="shared" si="95"/>
        <v>0</v>
      </c>
    </row>
    <row r="2047" spans="2:8" ht="20.100000000000001" customHeight="1" x14ac:dyDescent="0.3">
      <c r="B2047" s="89">
        <f t="shared" si="93"/>
        <v>0</v>
      </c>
      <c r="C2047" s="83"/>
      <c r="D2047" s="94"/>
      <c r="E2047" s="97"/>
      <c r="G2047" s="80">
        <f t="shared" si="94"/>
        <v>0</v>
      </c>
      <c r="H2047" s="80">
        <f t="shared" si="95"/>
        <v>0</v>
      </c>
    </row>
    <row r="2048" spans="2:8" ht="20.100000000000001" customHeight="1" x14ac:dyDescent="0.3">
      <c r="B2048" s="89">
        <f t="shared" si="93"/>
        <v>0</v>
      </c>
      <c r="C2048" s="83"/>
      <c r="D2048" s="94"/>
      <c r="E2048" s="97"/>
      <c r="G2048" s="80">
        <f t="shared" si="94"/>
        <v>0</v>
      </c>
      <c r="H2048" s="80">
        <f t="shared" si="95"/>
        <v>0</v>
      </c>
    </row>
    <row r="2049" spans="2:8" ht="20.100000000000001" customHeight="1" x14ac:dyDescent="0.3">
      <c r="B2049" s="89">
        <f t="shared" si="93"/>
        <v>0</v>
      </c>
      <c r="C2049" s="83"/>
      <c r="D2049" s="94"/>
      <c r="E2049" s="97"/>
      <c r="G2049" s="80">
        <f t="shared" si="94"/>
        <v>0</v>
      </c>
      <c r="H2049" s="80">
        <f t="shared" si="95"/>
        <v>0</v>
      </c>
    </row>
    <row r="2050" spans="2:8" ht="20.100000000000001" customHeight="1" x14ac:dyDescent="0.3">
      <c r="B2050" s="89">
        <f t="shared" si="93"/>
        <v>0</v>
      </c>
      <c r="C2050" s="83"/>
      <c r="D2050" s="94"/>
      <c r="E2050" s="97"/>
      <c r="G2050" s="80">
        <f t="shared" si="94"/>
        <v>0</v>
      </c>
      <c r="H2050" s="80">
        <f t="shared" si="95"/>
        <v>0</v>
      </c>
    </row>
    <row r="2051" spans="2:8" ht="20.100000000000001" customHeight="1" x14ac:dyDescent="0.3">
      <c r="B2051" s="89">
        <f t="shared" si="93"/>
        <v>0</v>
      </c>
      <c r="C2051" s="83"/>
      <c r="D2051" s="94"/>
      <c r="E2051" s="97"/>
      <c r="G2051" s="80">
        <f t="shared" si="94"/>
        <v>0</v>
      </c>
      <c r="H2051" s="80">
        <f t="shared" si="95"/>
        <v>0</v>
      </c>
    </row>
    <row r="2052" spans="2:8" ht="20.100000000000001" customHeight="1" x14ac:dyDescent="0.3">
      <c r="B2052" s="89">
        <f t="shared" si="93"/>
        <v>0</v>
      </c>
      <c r="C2052" s="83"/>
      <c r="D2052" s="94"/>
      <c r="E2052" s="97"/>
      <c r="G2052" s="80">
        <f t="shared" si="94"/>
        <v>0</v>
      </c>
      <c r="H2052" s="80">
        <f t="shared" si="95"/>
        <v>0</v>
      </c>
    </row>
    <row r="2053" spans="2:8" ht="20.100000000000001" customHeight="1" x14ac:dyDescent="0.3">
      <c r="B2053" s="89">
        <f t="shared" ref="B2053:B2116" si="96">C2053</f>
        <v>0</v>
      </c>
      <c r="C2053" s="83"/>
      <c r="D2053" s="94"/>
      <c r="E2053" s="97"/>
      <c r="G2053" s="80">
        <f t="shared" ref="G2053:G2116" si="97">IF(C2053&lt;&gt;"",1,0)</f>
        <v>0</v>
      </c>
      <c r="H2053" s="80">
        <f t="shared" ref="H2053:H2116" si="98">IF(G2053=1,IF(D2053="ano",1,0),0)</f>
        <v>0</v>
      </c>
    </row>
    <row r="2054" spans="2:8" ht="20.100000000000001" customHeight="1" x14ac:dyDescent="0.3">
      <c r="B2054" s="89">
        <f t="shared" si="96"/>
        <v>0</v>
      </c>
      <c r="C2054" s="83"/>
      <c r="D2054" s="94"/>
      <c r="E2054" s="97"/>
      <c r="G2054" s="80">
        <f t="shared" si="97"/>
        <v>0</v>
      </c>
      <c r="H2054" s="80">
        <f t="shared" si="98"/>
        <v>0</v>
      </c>
    </row>
    <row r="2055" spans="2:8" ht="20.100000000000001" customHeight="1" x14ac:dyDescent="0.3">
      <c r="B2055" s="89">
        <f t="shared" si="96"/>
        <v>0</v>
      </c>
      <c r="C2055" s="83"/>
      <c r="D2055" s="94"/>
      <c r="E2055" s="97"/>
      <c r="G2055" s="80">
        <f t="shared" si="97"/>
        <v>0</v>
      </c>
      <c r="H2055" s="80">
        <f t="shared" si="98"/>
        <v>0</v>
      </c>
    </row>
    <row r="2056" spans="2:8" ht="20.100000000000001" customHeight="1" x14ac:dyDescent="0.3">
      <c r="B2056" s="89">
        <f t="shared" si="96"/>
        <v>0</v>
      </c>
      <c r="C2056" s="83"/>
      <c r="D2056" s="94"/>
      <c r="E2056" s="97"/>
      <c r="G2056" s="80">
        <f t="shared" si="97"/>
        <v>0</v>
      </c>
      <c r="H2056" s="80">
        <f t="shared" si="98"/>
        <v>0</v>
      </c>
    </row>
    <row r="2057" spans="2:8" ht="20.100000000000001" customHeight="1" x14ac:dyDescent="0.3">
      <c r="B2057" s="89">
        <f t="shared" si="96"/>
        <v>0</v>
      </c>
      <c r="C2057" s="83"/>
      <c r="D2057" s="94"/>
      <c r="E2057" s="97"/>
      <c r="G2057" s="80">
        <f t="shared" si="97"/>
        <v>0</v>
      </c>
      <c r="H2057" s="80">
        <f t="shared" si="98"/>
        <v>0</v>
      </c>
    </row>
    <row r="2058" spans="2:8" ht="20.100000000000001" customHeight="1" x14ac:dyDescent="0.3">
      <c r="B2058" s="89">
        <f t="shared" si="96"/>
        <v>0</v>
      </c>
      <c r="C2058" s="83"/>
      <c r="D2058" s="94"/>
      <c r="E2058" s="97"/>
      <c r="G2058" s="80">
        <f t="shared" si="97"/>
        <v>0</v>
      </c>
      <c r="H2058" s="80">
        <f t="shared" si="98"/>
        <v>0</v>
      </c>
    </row>
    <row r="2059" spans="2:8" ht="20.100000000000001" customHeight="1" x14ac:dyDescent="0.3">
      <c r="B2059" s="89">
        <f t="shared" si="96"/>
        <v>0</v>
      </c>
      <c r="C2059" s="83"/>
      <c r="D2059" s="94"/>
      <c r="E2059" s="97"/>
      <c r="G2059" s="80">
        <f t="shared" si="97"/>
        <v>0</v>
      </c>
      <c r="H2059" s="80">
        <f t="shared" si="98"/>
        <v>0</v>
      </c>
    </row>
    <row r="2060" spans="2:8" ht="20.100000000000001" customHeight="1" x14ac:dyDescent="0.3">
      <c r="B2060" s="89">
        <f t="shared" si="96"/>
        <v>0</v>
      </c>
      <c r="C2060" s="83"/>
      <c r="D2060" s="94"/>
      <c r="E2060" s="97"/>
      <c r="G2060" s="80">
        <f t="shared" si="97"/>
        <v>0</v>
      </c>
      <c r="H2060" s="80">
        <f t="shared" si="98"/>
        <v>0</v>
      </c>
    </row>
    <row r="2061" spans="2:8" ht="20.100000000000001" customHeight="1" x14ac:dyDescent="0.3">
      <c r="B2061" s="89">
        <f t="shared" si="96"/>
        <v>0</v>
      </c>
      <c r="C2061" s="83"/>
      <c r="D2061" s="94"/>
      <c r="E2061" s="97"/>
      <c r="G2061" s="80">
        <f t="shared" si="97"/>
        <v>0</v>
      </c>
      <c r="H2061" s="80">
        <f t="shared" si="98"/>
        <v>0</v>
      </c>
    </row>
    <row r="2062" spans="2:8" ht="20.100000000000001" customHeight="1" x14ac:dyDescent="0.3">
      <c r="B2062" s="89">
        <f t="shared" si="96"/>
        <v>0</v>
      </c>
      <c r="C2062" s="83"/>
      <c r="D2062" s="94"/>
      <c r="E2062" s="97"/>
      <c r="G2062" s="80">
        <f t="shared" si="97"/>
        <v>0</v>
      </c>
      <c r="H2062" s="80">
        <f t="shared" si="98"/>
        <v>0</v>
      </c>
    </row>
    <row r="2063" spans="2:8" ht="20.100000000000001" customHeight="1" x14ac:dyDescent="0.3">
      <c r="B2063" s="89">
        <f t="shared" si="96"/>
        <v>0</v>
      </c>
      <c r="C2063" s="83"/>
      <c r="D2063" s="94"/>
      <c r="E2063" s="97"/>
      <c r="G2063" s="80">
        <f t="shared" si="97"/>
        <v>0</v>
      </c>
      <c r="H2063" s="80">
        <f t="shared" si="98"/>
        <v>0</v>
      </c>
    </row>
    <row r="2064" spans="2:8" ht="20.100000000000001" customHeight="1" x14ac:dyDescent="0.3">
      <c r="B2064" s="89">
        <f t="shared" si="96"/>
        <v>0</v>
      </c>
      <c r="C2064" s="83"/>
      <c r="D2064" s="94"/>
      <c r="E2064" s="97"/>
      <c r="G2064" s="80">
        <f t="shared" si="97"/>
        <v>0</v>
      </c>
      <c r="H2064" s="80">
        <f t="shared" si="98"/>
        <v>0</v>
      </c>
    </row>
    <row r="2065" spans="2:8" ht="20.100000000000001" customHeight="1" x14ac:dyDescent="0.3">
      <c r="B2065" s="89">
        <f t="shared" si="96"/>
        <v>0</v>
      </c>
      <c r="C2065" s="83"/>
      <c r="D2065" s="94"/>
      <c r="E2065" s="97"/>
      <c r="G2065" s="80">
        <f t="shared" si="97"/>
        <v>0</v>
      </c>
      <c r="H2065" s="80">
        <f t="shared" si="98"/>
        <v>0</v>
      </c>
    </row>
    <row r="2066" spans="2:8" ht="20.100000000000001" customHeight="1" x14ac:dyDescent="0.3">
      <c r="B2066" s="89">
        <f t="shared" si="96"/>
        <v>0</v>
      </c>
      <c r="C2066" s="83"/>
      <c r="D2066" s="94"/>
      <c r="E2066" s="97"/>
      <c r="G2066" s="80">
        <f t="shared" si="97"/>
        <v>0</v>
      </c>
      <c r="H2066" s="80">
        <f t="shared" si="98"/>
        <v>0</v>
      </c>
    </row>
    <row r="2067" spans="2:8" ht="20.100000000000001" customHeight="1" x14ac:dyDescent="0.3">
      <c r="B2067" s="89">
        <f t="shared" si="96"/>
        <v>0</v>
      </c>
      <c r="C2067" s="83"/>
      <c r="D2067" s="94"/>
      <c r="E2067" s="97"/>
      <c r="G2067" s="80">
        <f t="shared" si="97"/>
        <v>0</v>
      </c>
      <c r="H2067" s="80">
        <f t="shared" si="98"/>
        <v>0</v>
      </c>
    </row>
    <row r="2068" spans="2:8" ht="20.100000000000001" customHeight="1" x14ac:dyDescent="0.3">
      <c r="B2068" s="89">
        <f t="shared" si="96"/>
        <v>0</v>
      </c>
      <c r="C2068" s="83"/>
      <c r="D2068" s="94"/>
      <c r="E2068" s="97"/>
      <c r="G2068" s="80">
        <f t="shared" si="97"/>
        <v>0</v>
      </c>
      <c r="H2068" s="80">
        <f t="shared" si="98"/>
        <v>0</v>
      </c>
    </row>
    <row r="2069" spans="2:8" ht="20.100000000000001" customHeight="1" x14ac:dyDescent="0.3">
      <c r="B2069" s="89">
        <f t="shared" si="96"/>
        <v>0</v>
      </c>
      <c r="C2069" s="83"/>
      <c r="D2069" s="94"/>
      <c r="E2069" s="97"/>
      <c r="G2069" s="80">
        <f t="shared" si="97"/>
        <v>0</v>
      </c>
      <c r="H2069" s="80">
        <f t="shared" si="98"/>
        <v>0</v>
      </c>
    </row>
    <row r="2070" spans="2:8" ht="20.100000000000001" customHeight="1" x14ac:dyDescent="0.3">
      <c r="B2070" s="89">
        <f t="shared" si="96"/>
        <v>0</v>
      </c>
      <c r="C2070" s="83"/>
      <c r="D2070" s="94"/>
      <c r="E2070" s="97"/>
      <c r="G2070" s="80">
        <f t="shared" si="97"/>
        <v>0</v>
      </c>
      <c r="H2070" s="80">
        <f t="shared" si="98"/>
        <v>0</v>
      </c>
    </row>
    <row r="2071" spans="2:8" ht="20.100000000000001" customHeight="1" x14ac:dyDescent="0.3">
      <c r="B2071" s="89">
        <f t="shared" si="96"/>
        <v>0</v>
      </c>
      <c r="C2071" s="83"/>
      <c r="D2071" s="94"/>
      <c r="E2071" s="97"/>
      <c r="G2071" s="80">
        <f t="shared" si="97"/>
        <v>0</v>
      </c>
      <c r="H2071" s="80">
        <f t="shared" si="98"/>
        <v>0</v>
      </c>
    </row>
    <row r="2072" spans="2:8" ht="20.100000000000001" customHeight="1" x14ac:dyDescent="0.3">
      <c r="B2072" s="89">
        <f t="shared" si="96"/>
        <v>0</v>
      </c>
      <c r="C2072" s="83"/>
      <c r="D2072" s="94"/>
      <c r="E2072" s="97"/>
      <c r="G2072" s="80">
        <f t="shared" si="97"/>
        <v>0</v>
      </c>
      <c r="H2072" s="80">
        <f t="shared" si="98"/>
        <v>0</v>
      </c>
    </row>
    <row r="2073" spans="2:8" ht="20.100000000000001" customHeight="1" x14ac:dyDescent="0.3">
      <c r="B2073" s="89">
        <f t="shared" si="96"/>
        <v>0</v>
      </c>
      <c r="C2073" s="83"/>
      <c r="D2073" s="94"/>
      <c r="E2073" s="97"/>
      <c r="G2073" s="80">
        <f t="shared" si="97"/>
        <v>0</v>
      </c>
      <c r="H2073" s="80">
        <f t="shared" si="98"/>
        <v>0</v>
      </c>
    </row>
    <row r="2074" spans="2:8" ht="20.100000000000001" customHeight="1" x14ac:dyDescent="0.3">
      <c r="B2074" s="89">
        <f t="shared" si="96"/>
        <v>0</v>
      </c>
      <c r="C2074" s="83"/>
      <c r="D2074" s="94"/>
      <c r="E2074" s="97"/>
      <c r="G2074" s="80">
        <f t="shared" si="97"/>
        <v>0</v>
      </c>
      <c r="H2074" s="80">
        <f t="shared" si="98"/>
        <v>0</v>
      </c>
    </row>
    <row r="2075" spans="2:8" ht="20.100000000000001" customHeight="1" x14ac:dyDescent="0.3">
      <c r="B2075" s="89">
        <f t="shared" si="96"/>
        <v>0</v>
      </c>
      <c r="C2075" s="83"/>
      <c r="D2075" s="94"/>
      <c r="E2075" s="97"/>
      <c r="G2075" s="80">
        <f t="shared" si="97"/>
        <v>0</v>
      </c>
      <c r="H2075" s="80">
        <f t="shared" si="98"/>
        <v>0</v>
      </c>
    </row>
    <row r="2076" spans="2:8" ht="20.100000000000001" customHeight="1" x14ac:dyDescent="0.3">
      <c r="B2076" s="89">
        <f t="shared" si="96"/>
        <v>0</v>
      </c>
      <c r="C2076" s="83"/>
      <c r="D2076" s="94"/>
      <c r="E2076" s="97"/>
      <c r="G2076" s="80">
        <f t="shared" si="97"/>
        <v>0</v>
      </c>
      <c r="H2076" s="80">
        <f t="shared" si="98"/>
        <v>0</v>
      </c>
    </row>
    <row r="2077" spans="2:8" ht="20.100000000000001" customHeight="1" x14ac:dyDescent="0.3">
      <c r="B2077" s="89">
        <f t="shared" si="96"/>
        <v>0</v>
      </c>
      <c r="C2077" s="83"/>
      <c r="D2077" s="94"/>
      <c r="E2077" s="97"/>
      <c r="G2077" s="80">
        <f t="shared" si="97"/>
        <v>0</v>
      </c>
      <c r="H2077" s="80">
        <f t="shared" si="98"/>
        <v>0</v>
      </c>
    </row>
    <row r="2078" spans="2:8" ht="20.100000000000001" customHeight="1" x14ac:dyDescent="0.3">
      <c r="B2078" s="89">
        <f t="shared" si="96"/>
        <v>0</v>
      </c>
      <c r="C2078" s="83"/>
      <c r="D2078" s="94"/>
      <c r="E2078" s="97"/>
      <c r="G2078" s="80">
        <f t="shared" si="97"/>
        <v>0</v>
      </c>
      <c r="H2078" s="80">
        <f t="shared" si="98"/>
        <v>0</v>
      </c>
    </row>
    <row r="2079" spans="2:8" ht="20.100000000000001" customHeight="1" x14ac:dyDescent="0.3">
      <c r="B2079" s="89">
        <f t="shared" si="96"/>
        <v>0</v>
      </c>
      <c r="C2079" s="83"/>
      <c r="D2079" s="94"/>
      <c r="E2079" s="97"/>
      <c r="G2079" s="80">
        <f t="shared" si="97"/>
        <v>0</v>
      </c>
      <c r="H2079" s="80">
        <f t="shared" si="98"/>
        <v>0</v>
      </c>
    </row>
    <row r="2080" spans="2:8" ht="20.100000000000001" customHeight="1" x14ac:dyDescent="0.3">
      <c r="B2080" s="89">
        <f t="shared" si="96"/>
        <v>0</v>
      </c>
      <c r="C2080" s="83"/>
      <c r="D2080" s="94"/>
      <c r="E2080" s="97"/>
      <c r="G2080" s="80">
        <f t="shared" si="97"/>
        <v>0</v>
      </c>
      <c r="H2080" s="80">
        <f t="shared" si="98"/>
        <v>0</v>
      </c>
    </row>
    <row r="2081" spans="2:8" ht="20.100000000000001" customHeight="1" x14ac:dyDescent="0.3">
      <c r="B2081" s="89">
        <f t="shared" si="96"/>
        <v>0</v>
      </c>
      <c r="C2081" s="83"/>
      <c r="D2081" s="94"/>
      <c r="E2081" s="97"/>
      <c r="G2081" s="80">
        <f t="shared" si="97"/>
        <v>0</v>
      </c>
      <c r="H2081" s="80">
        <f t="shared" si="98"/>
        <v>0</v>
      </c>
    </row>
    <row r="2082" spans="2:8" ht="20.100000000000001" customHeight="1" x14ac:dyDescent="0.3">
      <c r="B2082" s="89">
        <f t="shared" si="96"/>
        <v>0</v>
      </c>
      <c r="C2082" s="83"/>
      <c r="D2082" s="94"/>
      <c r="E2082" s="97"/>
      <c r="G2082" s="80">
        <f t="shared" si="97"/>
        <v>0</v>
      </c>
      <c r="H2082" s="80">
        <f t="shared" si="98"/>
        <v>0</v>
      </c>
    </row>
    <row r="2083" spans="2:8" ht="20.100000000000001" customHeight="1" x14ac:dyDescent="0.3">
      <c r="B2083" s="89">
        <f t="shared" si="96"/>
        <v>0</v>
      </c>
      <c r="C2083" s="83"/>
      <c r="D2083" s="94"/>
      <c r="E2083" s="97"/>
      <c r="G2083" s="80">
        <f t="shared" si="97"/>
        <v>0</v>
      </c>
      <c r="H2083" s="80">
        <f t="shared" si="98"/>
        <v>0</v>
      </c>
    </row>
    <row r="2084" spans="2:8" ht="20.100000000000001" customHeight="1" x14ac:dyDescent="0.3">
      <c r="B2084" s="89">
        <f t="shared" si="96"/>
        <v>0</v>
      </c>
      <c r="C2084" s="83"/>
      <c r="D2084" s="94"/>
      <c r="E2084" s="97"/>
      <c r="G2084" s="80">
        <f t="shared" si="97"/>
        <v>0</v>
      </c>
      <c r="H2084" s="80">
        <f t="shared" si="98"/>
        <v>0</v>
      </c>
    </row>
    <row r="2085" spans="2:8" ht="20.100000000000001" customHeight="1" x14ac:dyDescent="0.3">
      <c r="B2085" s="89">
        <f t="shared" si="96"/>
        <v>0</v>
      </c>
      <c r="C2085" s="83"/>
      <c r="D2085" s="94"/>
      <c r="E2085" s="97"/>
      <c r="G2085" s="80">
        <f t="shared" si="97"/>
        <v>0</v>
      </c>
      <c r="H2085" s="80">
        <f t="shared" si="98"/>
        <v>0</v>
      </c>
    </row>
    <row r="2086" spans="2:8" ht="20.100000000000001" customHeight="1" x14ac:dyDescent="0.3">
      <c r="B2086" s="89">
        <f t="shared" si="96"/>
        <v>0</v>
      </c>
      <c r="C2086" s="83"/>
      <c r="D2086" s="94"/>
      <c r="E2086" s="97"/>
      <c r="G2086" s="80">
        <f t="shared" si="97"/>
        <v>0</v>
      </c>
      <c r="H2086" s="80">
        <f t="shared" si="98"/>
        <v>0</v>
      </c>
    </row>
    <row r="2087" spans="2:8" ht="20.100000000000001" customHeight="1" x14ac:dyDescent="0.3">
      <c r="B2087" s="89">
        <f t="shared" si="96"/>
        <v>0</v>
      </c>
      <c r="C2087" s="83"/>
      <c r="D2087" s="94"/>
      <c r="E2087" s="97"/>
      <c r="G2087" s="80">
        <f t="shared" si="97"/>
        <v>0</v>
      </c>
      <c r="H2087" s="80">
        <f t="shared" si="98"/>
        <v>0</v>
      </c>
    </row>
    <row r="2088" spans="2:8" ht="20.100000000000001" customHeight="1" x14ac:dyDescent="0.3">
      <c r="B2088" s="89">
        <f t="shared" si="96"/>
        <v>0</v>
      </c>
      <c r="C2088" s="83"/>
      <c r="D2088" s="94"/>
      <c r="E2088" s="97"/>
      <c r="G2088" s="80">
        <f t="shared" si="97"/>
        <v>0</v>
      </c>
      <c r="H2088" s="80">
        <f t="shared" si="98"/>
        <v>0</v>
      </c>
    </row>
    <row r="2089" spans="2:8" ht="20.100000000000001" customHeight="1" x14ac:dyDescent="0.3">
      <c r="B2089" s="89">
        <f t="shared" si="96"/>
        <v>0</v>
      </c>
      <c r="C2089" s="83"/>
      <c r="D2089" s="94"/>
      <c r="E2089" s="97"/>
      <c r="G2089" s="80">
        <f t="shared" si="97"/>
        <v>0</v>
      </c>
      <c r="H2089" s="80">
        <f t="shared" si="98"/>
        <v>0</v>
      </c>
    </row>
    <row r="2090" spans="2:8" ht="20.100000000000001" customHeight="1" x14ac:dyDescent="0.3">
      <c r="B2090" s="89">
        <f t="shared" si="96"/>
        <v>0</v>
      </c>
      <c r="C2090" s="83"/>
      <c r="D2090" s="94"/>
      <c r="E2090" s="97"/>
      <c r="G2090" s="80">
        <f t="shared" si="97"/>
        <v>0</v>
      </c>
      <c r="H2090" s="80">
        <f t="shared" si="98"/>
        <v>0</v>
      </c>
    </row>
    <row r="2091" spans="2:8" ht="20.100000000000001" customHeight="1" x14ac:dyDescent="0.3">
      <c r="B2091" s="89">
        <f t="shared" si="96"/>
        <v>0</v>
      </c>
      <c r="C2091" s="83"/>
      <c r="D2091" s="94"/>
      <c r="E2091" s="97"/>
      <c r="G2091" s="80">
        <f t="shared" si="97"/>
        <v>0</v>
      </c>
      <c r="H2091" s="80">
        <f t="shared" si="98"/>
        <v>0</v>
      </c>
    </row>
    <row r="2092" spans="2:8" ht="20.100000000000001" customHeight="1" x14ac:dyDescent="0.3">
      <c r="B2092" s="89">
        <f t="shared" si="96"/>
        <v>0</v>
      </c>
      <c r="C2092" s="83"/>
      <c r="D2092" s="94"/>
      <c r="E2092" s="97"/>
      <c r="G2092" s="80">
        <f t="shared" si="97"/>
        <v>0</v>
      </c>
      <c r="H2092" s="80">
        <f t="shared" si="98"/>
        <v>0</v>
      </c>
    </row>
    <row r="2093" spans="2:8" ht="20.100000000000001" customHeight="1" x14ac:dyDescent="0.3">
      <c r="B2093" s="89">
        <f t="shared" si="96"/>
        <v>0</v>
      </c>
      <c r="C2093" s="83"/>
      <c r="D2093" s="94"/>
      <c r="E2093" s="97"/>
      <c r="G2093" s="80">
        <f t="shared" si="97"/>
        <v>0</v>
      </c>
      <c r="H2093" s="80">
        <f t="shared" si="98"/>
        <v>0</v>
      </c>
    </row>
    <row r="2094" spans="2:8" ht="20.100000000000001" customHeight="1" x14ac:dyDescent="0.3">
      <c r="B2094" s="89">
        <f t="shared" si="96"/>
        <v>0</v>
      </c>
      <c r="C2094" s="83"/>
      <c r="D2094" s="94"/>
      <c r="E2094" s="97"/>
      <c r="G2094" s="80">
        <f t="shared" si="97"/>
        <v>0</v>
      </c>
      <c r="H2094" s="80">
        <f t="shared" si="98"/>
        <v>0</v>
      </c>
    </row>
    <row r="2095" spans="2:8" ht="20.100000000000001" customHeight="1" x14ac:dyDescent="0.3">
      <c r="B2095" s="89">
        <f t="shared" si="96"/>
        <v>0</v>
      </c>
      <c r="C2095" s="83"/>
      <c r="D2095" s="94"/>
      <c r="E2095" s="97"/>
      <c r="G2095" s="80">
        <f t="shared" si="97"/>
        <v>0</v>
      </c>
      <c r="H2095" s="80">
        <f t="shared" si="98"/>
        <v>0</v>
      </c>
    </row>
    <row r="2096" spans="2:8" ht="20.100000000000001" customHeight="1" x14ac:dyDescent="0.3">
      <c r="B2096" s="89">
        <f t="shared" si="96"/>
        <v>0</v>
      </c>
      <c r="C2096" s="83"/>
      <c r="D2096" s="94"/>
      <c r="E2096" s="97"/>
      <c r="G2096" s="80">
        <f t="shared" si="97"/>
        <v>0</v>
      </c>
      <c r="H2096" s="80">
        <f t="shared" si="98"/>
        <v>0</v>
      </c>
    </row>
    <row r="2097" spans="2:8" ht="20.100000000000001" customHeight="1" x14ac:dyDescent="0.3">
      <c r="B2097" s="89">
        <f t="shared" si="96"/>
        <v>0</v>
      </c>
      <c r="C2097" s="83"/>
      <c r="D2097" s="94"/>
      <c r="E2097" s="97"/>
      <c r="G2097" s="80">
        <f t="shared" si="97"/>
        <v>0</v>
      </c>
      <c r="H2097" s="80">
        <f t="shared" si="98"/>
        <v>0</v>
      </c>
    </row>
    <row r="2098" spans="2:8" ht="20.100000000000001" customHeight="1" x14ac:dyDescent="0.3">
      <c r="B2098" s="89">
        <f t="shared" si="96"/>
        <v>0</v>
      </c>
      <c r="C2098" s="83"/>
      <c r="D2098" s="94"/>
      <c r="E2098" s="97"/>
      <c r="G2098" s="80">
        <f t="shared" si="97"/>
        <v>0</v>
      </c>
      <c r="H2098" s="80">
        <f t="shared" si="98"/>
        <v>0</v>
      </c>
    </row>
    <row r="2099" spans="2:8" ht="20.100000000000001" customHeight="1" x14ac:dyDescent="0.3">
      <c r="B2099" s="89">
        <f t="shared" si="96"/>
        <v>0</v>
      </c>
      <c r="C2099" s="83"/>
      <c r="D2099" s="94"/>
      <c r="E2099" s="97"/>
      <c r="G2099" s="80">
        <f t="shared" si="97"/>
        <v>0</v>
      </c>
      <c r="H2099" s="80">
        <f t="shared" si="98"/>
        <v>0</v>
      </c>
    </row>
    <row r="2100" spans="2:8" ht="20.100000000000001" customHeight="1" x14ac:dyDescent="0.3">
      <c r="B2100" s="89">
        <f t="shared" si="96"/>
        <v>0</v>
      </c>
      <c r="C2100" s="83"/>
      <c r="D2100" s="94"/>
      <c r="E2100" s="97"/>
      <c r="G2100" s="80">
        <f t="shared" si="97"/>
        <v>0</v>
      </c>
      <c r="H2100" s="80">
        <f t="shared" si="98"/>
        <v>0</v>
      </c>
    </row>
    <row r="2101" spans="2:8" ht="20.100000000000001" customHeight="1" x14ac:dyDescent="0.3">
      <c r="B2101" s="89">
        <f t="shared" si="96"/>
        <v>0</v>
      </c>
      <c r="C2101" s="83"/>
      <c r="D2101" s="94"/>
      <c r="E2101" s="97"/>
      <c r="G2101" s="80">
        <f t="shared" si="97"/>
        <v>0</v>
      </c>
      <c r="H2101" s="80">
        <f t="shared" si="98"/>
        <v>0</v>
      </c>
    </row>
    <row r="2102" spans="2:8" ht="20.100000000000001" customHeight="1" x14ac:dyDescent="0.3">
      <c r="B2102" s="89">
        <f t="shared" si="96"/>
        <v>0</v>
      </c>
      <c r="C2102" s="83"/>
      <c r="D2102" s="94"/>
      <c r="E2102" s="97"/>
      <c r="G2102" s="80">
        <f t="shared" si="97"/>
        <v>0</v>
      </c>
      <c r="H2102" s="80">
        <f t="shared" si="98"/>
        <v>0</v>
      </c>
    </row>
    <row r="2103" spans="2:8" ht="20.100000000000001" customHeight="1" x14ac:dyDescent="0.3">
      <c r="B2103" s="89">
        <f t="shared" si="96"/>
        <v>0</v>
      </c>
      <c r="C2103" s="83"/>
      <c r="D2103" s="94"/>
      <c r="E2103" s="97"/>
      <c r="G2103" s="80">
        <f t="shared" si="97"/>
        <v>0</v>
      </c>
      <c r="H2103" s="80">
        <f t="shared" si="98"/>
        <v>0</v>
      </c>
    </row>
    <row r="2104" spans="2:8" ht="20.100000000000001" customHeight="1" x14ac:dyDescent="0.3">
      <c r="B2104" s="89">
        <f t="shared" si="96"/>
        <v>0</v>
      </c>
      <c r="C2104" s="83"/>
      <c r="D2104" s="94"/>
      <c r="E2104" s="97"/>
      <c r="G2104" s="80">
        <f t="shared" si="97"/>
        <v>0</v>
      </c>
      <c r="H2104" s="80">
        <f t="shared" si="98"/>
        <v>0</v>
      </c>
    </row>
    <row r="2105" spans="2:8" ht="20.100000000000001" customHeight="1" x14ac:dyDescent="0.3">
      <c r="B2105" s="89">
        <f t="shared" si="96"/>
        <v>0</v>
      </c>
      <c r="C2105" s="83"/>
      <c r="D2105" s="94"/>
      <c r="E2105" s="97"/>
      <c r="G2105" s="80">
        <f t="shared" si="97"/>
        <v>0</v>
      </c>
      <c r="H2105" s="80">
        <f t="shared" si="98"/>
        <v>0</v>
      </c>
    </row>
    <row r="2106" spans="2:8" ht="20.100000000000001" customHeight="1" x14ac:dyDescent="0.3">
      <c r="B2106" s="89">
        <f t="shared" si="96"/>
        <v>0</v>
      </c>
      <c r="C2106" s="83"/>
      <c r="D2106" s="94"/>
      <c r="E2106" s="97"/>
      <c r="G2106" s="80">
        <f t="shared" si="97"/>
        <v>0</v>
      </c>
      <c r="H2106" s="80">
        <f t="shared" si="98"/>
        <v>0</v>
      </c>
    </row>
    <row r="2107" spans="2:8" ht="20.100000000000001" customHeight="1" x14ac:dyDescent="0.3">
      <c r="B2107" s="89">
        <f t="shared" si="96"/>
        <v>0</v>
      </c>
      <c r="C2107" s="83"/>
      <c r="D2107" s="94"/>
      <c r="E2107" s="97"/>
      <c r="G2107" s="80">
        <f t="shared" si="97"/>
        <v>0</v>
      </c>
      <c r="H2107" s="80">
        <f t="shared" si="98"/>
        <v>0</v>
      </c>
    </row>
    <row r="2108" spans="2:8" ht="20.100000000000001" customHeight="1" x14ac:dyDescent="0.3">
      <c r="B2108" s="89">
        <f t="shared" si="96"/>
        <v>0</v>
      </c>
      <c r="C2108" s="83"/>
      <c r="D2108" s="94"/>
      <c r="E2108" s="97"/>
      <c r="G2108" s="80">
        <f t="shared" si="97"/>
        <v>0</v>
      </c>
      <c r="H2108" s="80">
        <f t="shared" si="98"/>
        <v>0</v>
      </c>
    </row>
    <row r="2109" spans="2:8" ht="20.100000000000001" customHeight="1" x14ac:dyDescent="0.3">
      <c r="B2109" s="89">
        <f t="shared" si="96"/>
        <v>0</v>
      </c>
      <c r="C2109" s="83"/>
      <c r="D2109" s="94"/>
      <c r="E2109" s="97"/>
      <c r="G2109" s="80">
        <f t="shared" si="97"/>
        <v>0</v>
      </c>
      <c r="H2109" s="80">
        <f t="shared" si="98"/>
        <v>0</v>
      </c>
    </row>
    <row r="2110" spans="2:8" ht="20.100000000000001" customHeight="1" x14ac:dyDescent="0.3">
      <c r="B2110" s="89">
        <f t="shared" si="96"/>
        <v>0</v>
      </c>
      <c r="C2110" s="83"/>
      <c r="D2110" s="94"/>
      <c r="E2110" s="97"/>
      <c r="G2110" s="80">
        <f t="shared" si="97"/>
        <v>0</v>
      </c>
      <c r="H2110" s="80">
        <f t="shared" si="98"/>
        <v>0</v>
      </c>
    </row>
    <row r="2111" spans="2:8" ht="20.100000000000001" customHeight="1" x14ac:dyDescent="0.3">
      <c r="B2111" s="89">
        <f t="shared" si="96"/>
        <v>0</v>
      </c>
      <c r="C2111" s="83"/>
      <c r="D2111" s="94"/>
      <c r="E2111" s="97"/>
      <c r="G2111" s="80">
        <f t="shared" si="97"/>
        <v>0</v>
      </c>
      <c r="H2111" s="80">
        <f t="shared" si="98"/>
        <v>0</v>
      </c>
    </row>
    <row r="2112" spans="2:8" ht="20.100000000000001" customHeight="1" x14ac:dyDescent="0.3">
      <c r="B2112" s="89">
        <f t="shared" si="96"/>
        <v>0</v>
      </c>
      <c r="C2112" s="83"/>
      <c r="D2112" s="94"/>
      <c r="E2112" s="97"/>
      <c r="G2112" s="80">
        <f t="shared" si="97"/>
        <v>0</v>
      </c>
      <c r="H2112" s="80">
        <f t="shared" si="98"/>
        <v>0</v>
      </c>
    </row>
    <row r="2113" spans="2:8" ht="20.100000000000001" customHeight="1" x14ac:dyDescent="0.3">
      <c r="B2113" s="89">
        <f t="shared" si="96"/>
        <v>0</v>
      </c>
      <c r="C2113" s="83"/>
      <c r="D2113" s="94"/>
      <c r="E2113" s="97"/>
      <c r="G2113" s="80">
        <f t="shared" si="97"/>
        <v>0</v>
      </c>
      <c r="H2113" s="80">
        <f t="shared" si="98"/>
        <v>0</v>
      </c>
    </row>
    <row r="2114" spans="2:8" ht="20.100000000000001" customHeight="1" x14ac:dyDescent="0.3">
      <c r="B2114" s="89">
        <f t="shared" si="96"/>
        <v>0</v>
      </c>
      <c r="C2114" s="83"/>
      <c r="D2114" s="94"/>
      <c r="E2114" s="97"/>
      <c r="G2114" s="80">
        <f t="shared" si="97"/>
        <v>0</v>
      </c>
      <c r="H2114" s="80">
        <f t="shared" si="98"/>
        <v>0</v>
      </c>
    </row>
    <row r="2115" spans="2:8" ht="20.100000000000001" customHeight="1" x14ac:dyDescent="0.3">
      <c r="B2115" s="89">
        <f t="shared" si="96"/>
        <v>0</v>
      </c>
      <c r="C2115" s="83"/>
      <c r="D2115" s="94"/>
      <c r="E2115" s="97"/>
      <c r="G2115" s="80">
        <f t="shared" si="97"/>
        <v>0</v>
      </c>
      <c r="H2115" s="80">
        <f t="shared" si="98"/>
        <v>0</v>
      </c>
    </row>
    <row r="2116" spans="2:8" ht="20.100000000000001" customHeight="1" x14ac:dyDescent="0.3">
      <c r="B2116" s="89">
        <f t="shared" si="96"/>
        <v>0</v>
      </c>
      <c r="C2116" s="83"/>
      <c r="D2116" s="94"/>
      <c r="E2116" s="97"/>
      <c r="G2116" s="80">
        <f t="shared" si="97"/>
        <v>0</v>
      </c>
      <c r="H2116" s="80">
        <f t="shared" si="98"/>
        <v>0</v>
      </c>
    </row>
    <row r="2117" spans="2:8" ht="20.100000000000001" customHeight="1" x14ac:dyDescent="0.3">
      <c r="B2117" s="89">
        <f t="shared" ref="B2117:B2180" si="99">C2117</f>
        <v>0</v>
      </c>
      <c r="C2117" s="83"/>
      <c r="D2117" s="94"/>
      <c r="E2117" s="97"/>
      <c r="G2117" s="80">
        <f t="shared" ref="G2117:G2180" si="100">IF(C2117&lt;&gt;"",1,0)</f>
        <v>0</v>
      </c>
      <c r="H2117" s="80">
        <f t="shared" ref="H2117:H2180" si="101">IF(G2117=1,IF(D2117="ano",1,0),0)</f>
        <v>0</v>
      </c>
    </row>
    <row r="2118" spans="2:8" ht="20.100000000000001" customHeight="1" x14ac:dyDescent="0.3">
      <c r="B2118" s="89">
        <f t="shared" si="99"/>
        <v>0</v>
      </c>
      <c r="C2118" s="83"/>
      <c r="D2118" s="94"/>
      <c r="E2118" s="97"/>
      <c r="G2118" s="80">
        <f t="shared" si="100"/>
        <v>0</v>
      </c>
      <c r="H2118" s="80">
        <f t="shared" si="101"/>
        <v>0</v>
      </c>
    </row>
    <row r="2119" spans="2:8" ht="20.100000000000001" customHeight="1" x14ac:dyDescent="0.3">
      <c r="B2119" s="89">
        <f t="shared" si="99"/>
        <v>0</v>
      </c>
      <c r="C2119" s="83"/>
      <c r="D2119" s="94"/>
      <c r="E2119" s="97"/>
      <c r="G2119" s="80">
        <f t="shared" si="100"/>
        <v>0</v>
      </c>
      <c r="H2119" s="80">
        <f t="shared" si="101"/>
        <v>0</v>
      </c>
    </row>
    <row r="2120" spans="2:8" ht="20.100000000000001" customHeight="1" x14ac:dyDescent="0.3">
      <c r="B2120" s="89">
        <f t="shared" si="99"/>
        <v>0</v>
      </c>
      <c r="C2120" s="83"/>
      <c r="D2120" s="94"/>
      <c r="E2120" s="97"/>
      <c r="G2120" s="80">
        <f t="shared" si="100"/>
        <v>0</v>
      </c>
      <c r="H2120" s="80">
        <f t="shared" si="101"/>
        <v>0</v>
      </c>
    </row>
    <row r="2121" spans="2:8" ht="20.100000000000001" customHeight="1" x14ac:dyDescent="0.3">
      <c r="B2121" s="89">
        <f t="shared" si="99"/>
        <v>0</v>
      </c>
      <c r="C2121" s="83"/>
      <c r="D2121" s="94"/>
      <c r="E2121" s="97"/>
      <c r="G2121" s="80">
        <f t="shared" si="100"/>
        <v>0</v>
      </c>
      <c r="H2121" s="80">
        <f t="shared" si="101"/>
        <v>0</v>
      </c>
    </row>
    <row r="2122" spans="2:8" ht="20.100000000000001" customHeight="1" x14ac:dyDescent="0.3">
      <c r="B2122" s="89">
        <f t="shared" si="99"/>
        <v>0</v>
      </c>
      <c r="C2122" s="83"/>
      <c r="D2122" s="94"/>
      <c r="E2122" s="97"/>
      <c r="G2122" s="80">
        <f t="shared" si="100"/>
        <v>0</v>
      </c>
      <c r="H2122" s="80">
        <f t="shared" si="101"/>
        <v>0</v>
      </c>
    </row>
    <row r="2123" spans="2:8" ht="20.100000000000001" customHeight="1" x14ac:dyDescent="0.3">
      <c r="B2123" s="89">
        <f t="shared" si="99"/>
        <v>0</v>
      </c>
      <c r="C2123" s="83"/>
      <c r="D2123" s="94"/>
      <c r="E2123" s="97"/>
      <c r="G2123" s="80">
        <f t="shared" si="100"/>
        <v>0</v>
      </c>
      <c r="H2123" s="80">
        <f t="shared" si="101"/>
        <v>0</v>
      </c>
    </row>
    <row r="2124" spans="2:8" ht="20.100000000000001" customHeight="1" x14ac:dyDescent="0.3">
      <c r="B2124" s="89">
        <f t="shared" si="99"/>
        <v>0</v>
      </c>
      <c r="C2124" s="83"/>
      <c r="D2124" s="94"/>
      <c r="E2124" s="97"/>
      <c r="G2124" s="80">
        <f t="shared" si="100"/>
        <v>0</v>
      </c>
      <c r="H2124" s="80">
        <f t="shared" si="101"/>
        <v>0</v>
      </c>
    </row>
    <row r="2125" spans="2:8" ht="20.100000000000001" customHeight="1" x14ac:dyDescent="0.3">
      <c r="B2125" s="89">
        <f t="shared" si="99"/>
        <v>0</v>
      </c>
      <c r="C2125" s="83"/>
      <c r="D2125" s="94"/>
      <c r="E2125" s="97"/>
      <c r="G2125" s="80">
        <f t="shared" si="100"/>
        <v>0</v>
      </c>
      <c r="H2125" s="80">
        <f t="shared" si="101"/>
        <v>0</v>
      </c>
    </row>
    <row r="2126" spans="2:8" ht="20.100000000000001" customHeight="1" x14ac:dyDescent="0.3">
      <c r="B2126" s="89">
        <f t="shared" si="99"/>
        <v>0</v>
      </c>
      <c r="C2126" s="83"/>
      <c r="D2126" s="94"/>
      <c r="E2126" s="97"/>
      <c r="G2126" s="80">
        <f t="shared" si="100"/>
        <v>0</v>
      </c>
      <c r="H2126" s="80">
        <f t="shared" si="101"/>
        <v>0</v>
      </c>
    </row>
    <row r="2127" spans="2:8" ht="20.100000000000001" customHeight="1" x14ac:dyDescent="0.3">
      <c r="B2127" s="89">
        <f t="shared" si="99"/>
        <v>0</v>
      </c>
      <c r="C2127" s="83"/>
      <c r="D2127" s="94"/>
      <c r="E2127" s="97"/>
      <c r="G2127" s="80">
        <f t="shared" si="100"/>
        <v>0</v>
      </c>
      <c r="H2127" s="80">
        <f t="shared" si="101"/>
        <v>0</v>
      </c>
    </row>
    <row r="2128" spans="2:8" ht="20.100000000000001" customHeight="1" x14ac:dyDescent="0.3">
      <c r="B2128" s="89">
        <f t="shared" si="99"/>
        <v>0</v>
      </c>
      <c r="C2128" s="83"/>
      <c r="D2128" s="94"/>
      <c r="E2128" s="97"/>
      <c r="G2128" s="80">
        <f t="shared" si="100"/>
        <v>0</v>
      </c>
      <c r="H2128" s="80">
        <f t="shared" si="101"/>
        <v>0</v>
      </c>
    </row>
    <row r="2129" spans="2:8" ht="20.100000000000001" customHeight="1" x14ac:dyDescent="0.3">
      <c r="B2129" s="89">
        <f t="shared" si="99"/>
        <v>0</v>
      </c>
      <c r="C2129" s="83"/>
      <c r="D2129" s="94"/>
      <c r="E2129" s="97"/>
      <c r="G2129" s="80">
        <f t="shared" si="100"/>
        <v>0</v>
      </c>
      <c r="H2129" s="80">
        <f t="shared" si="101"/>
        <v>0</v>
      </c>
    </row>
    <row r="2130" spans="2:8" ht="20.100000000000001" customHeight="1" x14ac:dyDescent="0.3">
      <c r="B2130" s="89">
        <f t="shared" si="99"/>
        <v>0</v>
      </c>
      <c r="C2130" s="83"/>
      <c r="D2130" s="94"/>
      <c r="E2130" s="97"/>
      <c r="G2130" s="80">
        <f t="shared" si="100"/>
        <v>0</v>
      </c>
      <c r="H2130" s="80">
        <f t="shared" si="101"/>
        <v>0</v>
      </c>
    </row>
    <row r="2131" spans="2:8" ht="20.100000000000001" customHeight="1" x14ac:dyDescent="0.3">
      <c r="B2131" s="89">
        <f t="shared" si="99"/>
        <v>0</v>
      </c>
      <c r="C2131" s="83"/>
      <c r="D2131" s="94"/>
      <c r="E2131" s="97"/>
      <c r="G2131" s="80">
        <f t="shared" si="100"/>
        <v>0</v>
      </c>
      <c r="H2131" s="80">
        <f t="shared" si="101"/>
        <v>0</v>
      </c>
    </row>
    <row r="2132" spans="2:8" ht="20.100000000000001" customHeight="1" x14ac:dyDescent="0.3">
      <c r="B2132" s="89">
        <f t="shared" si="99"/>
        <v>0</v>
      </c>
      <c r="C2132" s="83"/>
      <c r="D2132" s="94"/>
      <c r="E2132" s="97"/>
      <c r="G2132" s="80">
        <f t="shared" si="100"/>
        <v>0</v>
      </c>
      <c r="H2132" s="80">
        <f t="shared" si="101"/>
        <v>0</v>
      </c>
    </row>
    <row r="2133" spans="2:8" ht="20.100000000000001" customHeight="1" x14ac:dyDescent="0.3">
      <c r="B2133" s="89">
        <f t="shared" si="99"/>
        <v>0</v>
      </c>
      <c r="C2133" s="83"/>
      <c r="D2133" s="94"/>
      <c r="E2133" s="97"/>
      <c r="G2133" s="80">
        <f t="shared" si="100"/>
        <v>0</v>
      </c>
      <c r="H2133" s="80">
        <f t="shared" si="101"/>
        <v>0</v>
      </c>
    </row>
    <row r="2134" spans="2:8" ht="20.100000000000001" customHeight="1" x14ac:dyDescent="0.3">
      <c r="B2134" s="89">
        <f t="shared" si="99"/>
        <v>0</v>
      </c>
      <c r="C2134" s="83"/>
      <c r="D2134" s="94"/>
      <c r="E2134" s="97"/>
      <c r="G2134" s="80">
        <f t="shared" si="100"/>
        <v>0</v>
      </c>
      <c r="H2134" s="80">
        <f t="shared" si="101"/>
        <v>0</v>
      </c>
    </row>
    <row r="2135" spans="2:8" ht="20.100000000000001" customHeight="1" x14ac:dyDescent="0.3">
      <c r="B2135" s="89">
        <f t="shared" si="99"/>
        <v>0</v>
      </c>
      <c r="C2135" s="83"/>
      <c r="D2135" s="94"/>
      <c r="E2135" s="97"/>
      <c r="G2135" s="80">
        <f t="shared" si="100"/>
        <v>0</v>
      </c>
      <c r="H2135" s="80">
        <f t="shared" si="101"/>
        <v>0</v>
      </c>
    </row>
    <row r="2136" spans="2:8" ht="20.100000000000001" customHeight="1" x14ac:dyDescent="0.3">
      <c r="B2136" s="89">
        <f t="shared" si="99"/>
        <v>0</v>
      </c>
      <c r="C2136" s="83"/>
      <c r="D2136" s="94"/>
      <c r="E2136" s="97"/>
      <c r="G2136" s="80">
        <f t="shared" si="100"/>
        <v>0</v>
      </c>
      <c r="H2136" s="80">
        <f t="shared" si="101"/>
        <v>0</v>
      </c>
    </row>
    <row r="2137" spans="2:8" ht="20.100000000000001" customHeight="1" x14ac:dyDescent="0.3">
      <c r="B2137" s="89">
        <f t="shared" si="99"/>
        <v>0</v>
      </c>
      <c r="C2137" s="83"/>
      <c r="D2137" s="94"/>
      <c r="E2137" s="97"/>
      <c r="G2137" s="80">
        <f t="shared" si="100"/>
        <v>0</v>
      </c>
      <c r="H2137" s="80">
        <f t="shared" si="101"/>
        <v>0</v>
      </c>
    </row>
    <row r="2138" spans="2:8" ht="20.100000000000001" customHeight="1" x14ac:dyDescent="0.3">
      <c r="B2138" s="89">
        <f t="shared" si="99"/>
        <v>0</v>
      </c>
      <c r="C2138" s="83"/>
      <c r="D2138" s="94"/>
      <c r="E2138" s="97"/>
      <c r="G2138" s="80">
        <f t="shared" si="100"/>
        <v>0</v>
      </c>
      <c r="H2138" s="80">
        <f t="shared" si="101"/>
        <v>0</v>
      </c>
    </row>
    <row r="2139" spans="2:8" ht="20.100000000000001" customHeight="1" x14ac:dyDescent="0.3">
      <c r="B2139" s="89">
        <f t="shared" si="99"/>
        <v>0</v>
      </c>
      <c r="C2139" s="83"/>
      <c r="D2139" s="94"/>
      <c r="E2139" s="97"/>
      <c r="G2139" s="80">
        <f t="shared" si="100"/>
        <v>0</v>
      </c>
      <c r="H2139" s="80">
        <f t="shared" si="101"/>
        <v>0</v>
      </c>
    </row>
    <row r="2140" spans="2:8" ht="20.100000000000001" customHeight="1" x14ac:dyDescent="0.3">
      <c r="B2140" s="89">
        <f t="shared" si="99"/>
        <v>0</v>
      </c>
      <c r="C2140" s="83"/>
      <c r="D2140" s="94"/>
      <c r="E2140" s="97"/>
      <c r="G2140" s="80">
        <f t="shared" si="100"/>
        <v>0</v>
      </c>
      <c r="H2140" s="80">
        <f t="shared" si="101"/>
        <v>0</v>
      </c>
    </row>
    <row r="2141" spans="2:8" ht="20.100000000000001" customHeight="1" x14ac:dyDescent="0.3">
      <c r="B2141" s="89">
        <f t="shared" si="99"/>
        <v>0</v>
      </c>
      <c r="C2141" s="83"/>
      <c r="D2141" s="94"/>
      <c r="E2141" s="97"/>
      <c r="G2141" s="80">
        <f t="shared" si="100"/>
        <v>0</v>
      </c>
      <c r="H2141" s="80">
        <f t="shared" si="101"/>
        <v>0</v>
      </c>
    </row>
    <row r="2142" spans="2:8" ht="20.100000000000001" customHeight="1" x14ac:dyDescent="0.3">
      <c r="B2142" s="89">
        <f t="shared" si="99"/>
        <v>0</v>
      </c>
      <c r="C2142" s="83"/>
      <c r="D2142" s="94"/>
      <c r="E2142" s="97"/>
      <c r="G2142" s="80">
        <f t="shared" si="100"/>
        <v>0</v>
      </c>
      <c r="H2142" s="80">
        <f t="shared" si="101"/>
        <v>0</v>
      </c>
    </row>
    <row r="2143" spans="2:8" ht="20.100000000000001" customHeight="1" x14ac:dyDescent="0.3">
      <c r="B2143" s="89">
        <f t="shared" si="99"/>
        <v>0</v>
      </c>
      <c r="C2143" s="83"/>
      <c r="D2143" s="94"/>
      <c r="E2143" s="97"/>
      <c r="G2143" s="80">
        <f t="shared" si="100"/>
        <v>0</v>
      </c>
      <c r="H2143" s="80">
        <f t="shared" si="101"/>
        <v>0</v>
      </c>
    </row>
    <row r="2144" spans="2:8" ht="20.100000000000001" customHeight="1" x14ac:dyDescent="0.3">
      <c r="B2144" s="89">
        <f t="shared" si="99"/>
        <v>0</v>
      </c>
      <c r="C2144" s="83"/>
      <c r="D2144" s="94"/>
      <c r="E2144" s="97"/>
      <c r="G2144" s="80">
        <f t="shared" si="100"/>
        <v>0</v>
      </c>
      <c r="H2144" s="80">
        <f t="shared" si="101"/>
        <v>0</v>
      </c>
    </row>
    <row r="2145" spans="2:8" ht="20.100000000000001" customHeight="1" x14ac:dyDescent="0.3">
      <c r="B2145" s="89">
        <f t="shared" si="99"/>
        <v>0</v>
      </c>
      <c r="C2145" s="83"/>
      <c r="D2145" s="94"/>
      <c r="E2145" s="97"/>
      <c r="G2145" s="80">
        <f t="shared" si="100"/>
        <v>0</v>
      </c>
      <c r="H2145" s="80">
        <f t="shared" si="101"/>
        <v>0</v>
      </c>
    </row>
    <row r="2146" spans="2:8" ht="20.100000000000001" customHeight="1" x14ac:dyDescent="0.3">
      <c r="B2146" s="89">
        <f t="shared" si="99"/>
        <v>0</v>
      </c>
      <c r="C2146" s="83"/>
      <c r="D2146" s="94"/>
      <c r="E2146" s="97"/>
      <c r="G2146" s="80">
        <f t="shared" si="100"/>
        <v>0</v>
      </c>
      <c r="H2146" s="80">
        <f t="shared" si="101"/>
        <v>0</v>
      </c>
    </row>
    <row r="2147" spans="2:8" ht="20.100000000000001" customHeight="1" x14ac:dyDescent="0.3">
      <c r="B2147" s="89">
        <f t="shared" si="99"/>
        <v>0</v>
      </c>
      <c r="C2147" s="83"/>
      <c r="D2147" s="94"/>
      <c r="E2147" s="97"/>
      <c r="G2147" s="80">
        <f t="shared" si="100"/>
        <v>0</v>
      </c>
      <c r="H2147" s="80">
        <f t="shared" si="101"/>
        <v>0</v>
      </c>
    </row>
    <row r="2148" spans="2:8" ht="20.100000000000001" customHeight="1" x14ac:dyDescent="0.3">
      <c r="B2148" s="89">
        <f t="shared" si="99"/>
        <v>0</v>
      </c>
      <c r="C2148" s="83"/>
      <c r="D2148" s="94"/>
      <c r="E2148" s="97"/>
      <c r="G2148" s="80">
        <f t="shared" si="100"/>
        <v>0</v>
      </c>
      <c r="H2148" s="80">
        <f t="shared" si="101"/>
        <v>0</v>
      </c>
    </row>
    <row r="2149" spans="2:8" ht="20.100000000000001" customHeight="1" x14ac:dyDescent="0.3">
      <c r="B2149" s="89">
        <f t="shared" si="99"/>
        <v>0</v>
      </c>
      <c r="C2149" s="83"/>
      <c r="D2149" s="94"/>
      <c r="E2149" s="97"/>
      <c r="G2149" s="80">
        <f t="shared" si="100"/>
        <v>0</v>
      </c>
      <c r="H2149" s="80">
        <f t="shared" si="101"/>
        <v>0</v>
      </c>
    </row>
    <row r="2150" spans="2:8" ht="20.100000000000001" customHeight="1" x14ac:dyDescent="0.3">
      <c r="B2150" s="89">
        <f t="shared" si="99"/>
        <v>0</v>
      </c>
      <c r="C2150" s="83"/>
      <c r="D2150" s="94"/>
      <c r="E2150" s="97"/>
      <c r="G2150" s="80">
        <f t="shared" si="100"/>
        <v>0</v>
      </c>
      <c r="H2150" s="80">
        <f t="shared" si="101"/>
        <v>0</v>
      </c>
    </row>
    <row r="2151" spans="2:8" ht="20.100000000000001" customHeight="1" x14ac:dyDescent="0.3">
      <c r="B2151" s="89">
        <f t="shared" si="99"/>
        <v>0</v>
      </c>
      <c r="C2151" s="83"/>
      <c r="D2151" s="94"/>
      <c r="E2151" s="97"/>
      <c r="G2151" s="80">
        <f t="shared" si="100"/>
        <v>0</v>
      </c>
      <c r="H2151" s="80">
        <f t="shared" si="101"/>
        <v>0</v>
      </c>
    </row>
    <row r="2152" spans="2:8" ht="20.100000000000001" customHeight="1" x14ac:dyDescent="0.3">
      <c r="B2152" s="89">
        <f t="shared" si="99"/>
        <v>0</v>
      </c>
      <c r="C2152" s="83"/>
      <c r="D2152" s="94"/>
      <c r="E2152" s="97"/>
      <c r="G2152" s="80">
        <f t="shared" si="100"/>
        <v>0</v>
      </c>
      <c r="H2152" s="80">
        <f t="shared" si="101"/>
        <v>0</v>
      </c>
    </row>
    <row r="2153" spans="2:8" ht="20.100000000000001" customHeight="1" x14ac:dyDescent="0.3">
      <c r="B2153" s="89">
        <f t="shared" si="99"/>
        <v>0</v>
      </c>
      <c r="C2153" s="83"/>
      <c r="D2153" s="94"/>
      <c r="E2153" s="97"/>
      <c r="G2153" s="80">
        <f t="shared" si="100"/>
        <v>0</v>
      </c>
      <c r="H2153" s="80">
        <f t="shared" si="101"/>
        <v>0</v>
      </c>
    </row>
    <row r="2154" spans="2:8" ht="20.100000000000001" customHeight="1" x14ac:dyDescent="0.3">
      <c r="B2154" s="89">
        <f t="shared" si="99"/>
        <v>0</v>
      </c>
      <c r="C2154" s="83"/>
      <c r="D2154" s="94"/>
      <c r="E2154" s="97"/>
      <c r="G2154" s="80">
        <f t="shared" si="100"/>
        <v>0</v>
      </c>
      <c r="H2154" s="80">
        <f t="shared" si="101"/>
        <v>0</v>
      </c>
    </row>
    <row r="2155" spans="2:8" ht="20.100000000000001" customHeight="1" x14ac:dyDescent="0.3">
      <c r="B2155" s="89">
        <f t="shared" si="99"/>
        <v>0</v>
      </c>
      <c r="C2155" s="83"/>
      <c r="D2155" s="94"/>
      <c r="E2155" s="97"/>
      <c r="G2155" s="80">
        <f t="shared" si="100"/>
        <v>0</v>
      </c>
      <c r="H2155" s="80">
        <f t="shared" si="101"/>
        <v>0</v>
      </c>
    </row>
    <row r="2156" spans="2:8" ht="20.100000000000001" customHeight="1" x14ac:dyDescent="0.3">
      <c r="B2156" s="89">
        <f t="shared" si="99"/>
        <v>0</v>
      </c>
      <c r="C2156" s="83"/>
      <c r="D2156" s="94"/>
      <c r="E2156" s="97"/>
      <c r="G2156" s="80">
        <f t="shared" si="100"/>
        <v>0</v>
      </c>
      <c r="H2156" s="80">
        <f t="shared" si="101"/>
        <v>0</v>
      </c>
    </row>
    <row r="2157" spans="2:8" ht="20.100000000000001" customHeight="1" x14ac:dyDescent="0.3">
      <c r="B2157" s="89">
        <f t="shared" si="99"/>
        <v>0</v>
      </c>
      <c r="C2157" s="83"/>
      <c r="D2157" s="94"/>
      <c r="E2157" s="97"/>
      <c r="G2157" s="80">
        <f t="shared" si="100"/>
        <v>0</v>
      </c>
      <c r="H2157" s="80">
        <f t="shared" si="101"/>
        <v>0</v>
      </c>
    </row>
    <row r="2158" spans="2:8" ht="20.100000000000001" customHeight="1" x14ac:dyDescent="0.3">
      <c r="B2158" s="89">
        <f t="shared" si="99"/>
        <v>0</v>
      </c>
      <c r="C2158" s="83"/>
      <c r="D2158" s="94"/>
      <c r="E2158" s="97"/>
      <c r="G2158" s="80">
        <f t="shared" si="100"/>
        <v>0</v>
      </c>
      <c r="H2158" s="80">
        <f t="shared" si="101"/>
        <v>0</v>
      </c>
    </row>
    <row r="2159" spans="2:8" ht="20.100000000000001" customHeight="1" x14ac:dyDescent="0.3">
      <c r="B2159" s="89">
        <f t="shared" si="99"/>
        <v>0</v>
      </c>
      <c r="C2159" s="83"/>
      <c r="D2159" s="94"/>
      <c r="E2159" s="97"/>
      <c r="G2159" s="80">
        <f t="shared" si="100"/>
        <v>0</v>
      </c>
      <c r="H2159" s="80">
        <f t="shared" si="101"/>
        <v>0</v>
      </c>
    </row>
    <row r="2160" spans="2:8" ht="20.100000000000001" customHeight="1" x14ac:dyDescent="0.3">
      <c r="B2160" s="89">
        <f t="shared" si="99"/>
        <v>0</v>
      </c>
      <c r="C2160" s="83"/>
      <c r="D2160" s="94"/>
      <c r="E2160" s="97"/>
      <c r="G2160" s="80">
        <f t="shared" si="100"/>
        <v>0</v>
      </c>
      <c r="H2160" s="80">
        <f t="shared" si="101"/>
        <v>0</v>
      </c>
    </row>
    <row r="2161" spans="2:8" ht="20.100000000000001" customHeight="1" x14ac:dyDescent="0.3">
      <c r="B2161" s="89">
        <f t="shared" si="99"/>
        <v>0</v>
      </c>
      <c r="C2161" s="83"/>
      <c r="D2161" s="94"/>
      <c r="E2161" s="97"/>
      <c r="G2161" s="80">
        <f t="shared" si="100"/>
        <v>0</v>
      </c>
      <c r="H2161" s="80">
        <f t="shared" si="101"/>
        <v>0</v>
      </c>
    </row>
    <row r="2162" spans="2:8" ht="20.100000000000001" customHeight="1" x14ac:dyDescent="0.3">
      <c r="B2162" s="89">
        <f t="shared" si="99"/>
        <v>0</v>
      </c>
      <c r="C2162" s="83"/>
      <c r="D2162" s="94"/>
      <c r="E2162" s="97"/>
      <c r="G2162" s="80">
        <f t="shared" si="100"/>
        <v>0</v>
      </c>
      <c r="H2162" s="80">
        <f t="shared" si="101"/>
        <v>0</v>
      </c>
    </row>
    <row r="2163" spans="2:8" ht="20.100000000000001" customHeight="1" x14ac:dyDescent="0.3">
      <c r="B2163" s="89">
        <f t="shared" si="99"/>
        <v>0</v>
      </c>
      <c r="C2163" s="83"/>
      <c r="D2163" s="94"/>
      <c r="E2163" s="97"/>
      <c r="G2163" s="80">
        <f t="shared" si="100"/>
        <v>0</v>
      </c>
      <c r="H2163" s="80">
        <f t="shared" si="101"/>
        <v>0</v>
      </c>
    </row>
    <row r="2164" spans="2:8" ht="20.100000000000001" customHeight="1" x14ac:dyDescent="0.3">
      <c r="B2164" s="89">
        <f t="shared" si="99"/>
        <v>0</v>
      </c>
      <c r="C2164" s="83"/>
      <c r="D2164" s="94"/>
      <c r="E2164" s="97"/>
      <c r="G2164" s="80">
        <f t="shared" si="100"/>
        <v>0</v>
      </c>
      <c r="H2164" s="80">
        <f t="shared" si="101"/>
        <v>0</v>
      </c>
    </row>
    <row r="2165" spans="2:8" ht="20.100000000000001" customHeight="1" x14ac:dyDescent="0.3">
      <c r="B2165" s="89">
        <f t="shared" si="99"/>
        <v>0</v>
      </c>
      <c r="C2165" s="83"/>
      <c r="D2165" s="94"/>
      <c r="E2165" s="97"/>
      <c r="G2165" s="80">
        <f t="shared" si="100"/>
        <v>0</v>
      </c>
      <c r="H2165" s="80">
        <f t="shared" si="101"/>
        <v>0</v>
      </c>
    </row>
    <row r="2166" spans="2:8" ht="20.100000000000001" customHeight="1" x14ac:dyDescent="0.3">
      <c r="B2166" s="89">
        <f t="shared" si="99"/>
        <v>0</v>
      </c>
      <c r="C2166" s="83"/>
      <c r="D2166" s="94"/>
      <c r="E2166" s="97"/>
      <c r="G2166" s="80">
        <f t="shared" si="100"/>
        <v>0</v>
      </c>
      <c r="H2166" s="80">
        <f t="shared" si="101"/>
        <v>0</v>
      </c>
    </row>
    <row r="2167" spans="2:8" ht="20.100000000000001" customHeight="1" x14ac:dyDescent="0.3">
      <c r="B2167" s="89">
        <f t="shared" si="99"/>
        <v>0</v>
      </c>
      <c r="C2167" s="83"/>
      <c r="D2167" s="94"/>
      <c r="E2167" s="97"/>
      <c r="G2167" s="80">
        <f t="shared" si="100"/>
        <v>0</v>
      </c>
      <c r="H2167" s="80">
        <f t="shared" si="101"/>
        <v>0</v>
      </c>
    </row>
    <row r="2168" spans="2:8" ht="20.100000000000001" customHeight="1" x14ac:dyDescent="0.3">
      <c r="B2168" s="89">
        <f t="shared" si="99"/>
        <v>0</v>
      </c>
      <c r="C2168" s="83"/>
      <c r="D2168" s="94"/>
      <c r="E2168" s="97"/>
      <c r="G2168" s="80">
        <f t="shared" si="100"/>
        <v>0</v>
      </c>
      <c r="H2168" s="80">
        <f t="shared" si="101"/>
        <v>0</v>
      </c>
    </row>
    <row r="2169" spans="2:8" ht="20.100000000000001" customHeight="1" x14ac:dyDescent="0.3">
      <c r="B2169" s="89">
        <f t="shared" si="99"/>
        <v>0</v>
      </c>
      <c r="C2169" s="83"/>
      <c r="D2169" s="94"/>
      <c r="E2169" s="97"/>
      <c r="G2169" s="80">
        <f t="shared" si="100"/>
        <v>0</v>
      </c>
      <c r="H2169" s="80">
        <f t="shared" si="101"/>
        <v>0</v>
      </c>
    </row>
    <row r="2170" spans="2:8" ht="20.100000000000001" customHeight="1" x14ac:dyDescent="0.3">
      <c r="B2170" s="89">
        <f t="shared" si="99"/>
        <v>0</v>
      </c>
      <c r="C2170" s="83"/>
      <c r="D2170" s="94"/>
      <c r="E2170" s="97"/>
      <c r="G2170" s="80">
        <f t="shared" si="100"/>
        <v>0</v>
      </c>
      <c r="H2170" s="80">
        <f t="shared" si="101"/>
        <v>0</v>
      </c>
    </row>
    <row r="2171" spans="2:8" ht="20.100000000000001" customHeight="1" x14ac:dyDescent="0.3">
      <c r="B2171" s="89">
        <f t="shared" si="99"/>
        <v>0</v>
      </c>
      <c r="C2171" s="83"/>
      <c r="D2171" s="94"/>
      <c r="E2171" s="97"/>
      <c r="G2171" s="80">
        <f t="shared" si="100"/>
        <v>0</v>
      </c>
      <c r="H2171" s="80">
        <f t="shared" si="101"/>
        <v>0</v>
      </c>
    </row>
    <row r="2172" spans="2:8" ht="20.100000000000001" customHeight="1" x14ac:dyDescent="0.3">
      <c r="B2172" s="89">
        <f t="shared" si="99"/>
        <v>0</v>
      </c>
      <c r="C2172" s="83"/>
      <c r="D2172" s="94"/>
      <c r="E2172" s="97"/>
      <c r="G2172" s="80">
        <f t="shared" si="100"/>
        <v>0</v>
      </c>
      <c r="H2172" s="80">
        <f t="shared" si="101"/>
        <v>0</v>
      </c>
    </row>
    <row r="2173" spans="2:8" ht="20.100000000000001" customHeight="1" x14ac:dyDescent="0.3">
      <c r="B2173" s="89">
        <f t="shared" si="99"/>
        <v>0</v>
      </c>
      <c r="C2173" s="83"/>
      <c r="D2173" s="94"/>
      <c r="E2173" s="97"/>
      <c r="G2173" s="80">
        <f t="shared" si="100"/>
        <v>0</v>
      </c>
      <c r="H2173" s="80">
        <f t="shared" si="101"/>
        <v>0</v>
      </c>
    </row>
    <row r="2174" spans="2:8" ht="20.100000000000001" customHeight="1" x14ac:dyDescent="0.3">
      <c r="B2174" s="89">
        <f t="shared" si="99"/>
        <v>0</v>
      </c>
      <c r="C2174" s="83"/>
      <c r="D2174" s="94"/>
      <c r="E2174" s="97"/>
      <c r="G2174" s="80">
        <f t="shared" si="100"/>
        <v>0</v>
      </c>
      <c r="H2174" s="80">
        <f t="shared" si="101"/>
        <v>0</v>
      </c>
    </row>
    <row r="2175" spans="2:8" ht="20.100000000000001" customHeight="1" x14ac:dyDescent="0.3">
      <c r="B2175" s="89">
        <f t="shared" si="99"/>
        <v>0</v>
      </c>
      <c r="C2175" s="83"/>
      <c r="D2175" s="94"/>
      <c r="E2175" s="97"/>
      <c r="G2175" s="80">
        <f t="shared" si="100"/>
        <v>0</v>
      </c>
      <c r="H2175" s="80">
        <f t="shared" si="101"/>
        <v>0</v>
      </c>
    </row>
    <row r="2176" spans="2:8" ht="20.100000000000001" customHeight="1" x14ac:dyDescent="0.3">
      <c r="B2176" s="89">
        <f t="shared" si="99"/>
        <v>0</v>
      </c>
      <c r="C2176" s="83"/>
      <c r="D2176" s="94"/>
      <c r="E2176" s="97"/>
      <c r="G2176" s="80">
        <f t="shared" si="100"/>
        <v>0</v>
      </c>
      <c r="H2176" s="80">
        <f t="shared" si="101"/>
        <v>0</v>
      </c>
    </row>
    <row r="2177" spans="2:8" ht="20.100000000000001" customHeight="1" x14ac:dyDescent="0.3">
      <c r="B2177" s="89">
        <f t="shared" si="99"/>
        <v>0</v>
      </c>
      <c r="C2177" s="83"/>
      <c r="D2177" s="94"/>
      <c r="E2177" s="97"/>
      <c r="G2177" s="80">
        <f t="shared" si="100"/>
        <v>0</v>
      </c>
      <c r="H2177" s="80">
        <f t="shared" si="101"/>
        <v>0</v>
      </c>
    </row>
    <row r="2178" spans="2:8" ht="20.100000000000001" customHeight="1" x14ac:dyDescent="0.3">
      <c r="B2178" s="89">
        <f t="shared" si="99"/>
        <v>0</v>
      </c>
      <c r="C2178" s="83"/>
      <c r="D2178" s="94"/>
      <c r="E2178" s="97"/>
      <c r="G2178" s="80">
        <f t="shared" si="100"/>
        <v>0</v>
      </c>
      <c r="H2178" s="80">
        <f t="shared" si="101"/>
        <v>0</v>
      </c>
    </row>
    <row r="2179" spans="2:8" ht="20.100000000000001" customHeight="1" x14ac:dyDescent="0.3">
      <c r="B2179" s="89">
        <f t="shared" si="99"/>
        <v>0</v>
      </c>
      <c r="C2179" s="83"/>
      <c r="D2179" s="94"/>
      <c r="E2179" s="97"/>
      <c r="G2179" s="80">
        <f t="shared" si="100"/>
        <v>0</v>
      </c>
      <c r="H2179" s="80">
        <f t="shared" si="101"/>
        <v>0</v>
      </c>
    </row>
    <row r="2180" spans="2:8" ht="20.100000000000001" customHeight="1" x14ac:dyDescent="0.3">
      <c r="B2180" s="89">
        <f t="shared" si="99"/>
        <v>0</v>
      </c>
      <c r="C2180" s="83"/>
      <c r="D2180" s="94"/>
      <c r="E2180" s="97"/>
      <c r="G2180" s="80">
        <f t="shared" si="100"/>
        <v>0</v>
      </c>
      <c r="H2180" s="80">
        <f t="shared" si="101"/>
        <v>0</v>
      </c>
    </row>
    <row r="2181" spans="2:8" ht="20.100000000000001" customHeight="1" x14ac:dyDescent="0.3">
      <c r="B2181" s="89">
        <f t="shared" ref="B2181:B2244" si="102">C2181</f>
        <v>0</v>
      </c>
      <c r="C2181" s="83"/>
      <c r="D2181" s="94"/>
      <c r="E2181" s="97"/>
      <c r="G2181" s="80">
        <f t="shared" ref="G2181:G2244" si="103">IF(C2181&lt;&gt;"",1,0)</f>
        <v>0</v>
      </c>
      <c r="H2181" s="80">
        <f t="shared" ref="H2181:H2244" si="104">IF(G2181=1,IF(D2181="ano",1,0),0)</f>
        <v>0</v>
      </c>
    </row>
    <row r="2182" spans="2:8" ht="20.100000000000001" customHeight="1" x14ac:dyDescent="0.3">
      <c r="B2182" s="89">
        <f t="shared" si="102"/>
        <v>0</v>
      </c>
      <c r="C2182" s="83"/>
      <c r="D2182" s="94"/>
      <c r="E2182" s="97"/>
      <c r="G2182" s="80">
        <f t="shared" si="103"/>
        <v>0</v>
      </c>
      <c r="H2182" s="80">
        <f t="shared" si="104"/>
        <v>0</v>
      </c>
    </row>
    <row r="2183" spans="2:8" ht="20.100000000000001" customHeight="1" x14ac:dyDescent="0.3">
      <c r="B2183" s="89">
        <f t="shared" si="102"/>
        <v>0</v>
      </c>
      <c r="C2183" s="83"/>
      <c r="D2183" s="94"/>
      <c r="E2183" s="97"/>
      <c r="G2183" s="80">
        <f t="shared" si="103"/>
        <v>0</v>
      </c>
      <c r="H2183" s="80">
        <f t="shared" si="104"/>
        <v>0</v>
      </c>
    </row>
    <row r="2184" spans="2:8" ht="20.100000000000001" customHeight="1" x14ac:dyDescent="0.3">
      <c r="B2184" s="89">
        <f t="shared" si="102"/>
        <v>0</v>
      </c>
      <c r="C2184" s="83"/>
      <c r="D2184" s="94"/>
      <c r="E2184" s="97"/>
      <c r="G2184" s="80">
        <f t="shared" si="103"/>
        <v>0</v>
      </c>
      <c r="H2184" s="80">
        <f t="shared" si="104"/>
        <v>0</v>
      </c>
    </row>
    <row r="2185" spans="2:8" ht="20.100000000000001" customHeight="1" x14ac:dyDescent="0.3">
      <c r="B2185" s="89">
        <f t="shared" si="102"/>
        <v>0</v>
      </c>
      <c r="C2185" s="83"/>
      <c r="D2185" s="94"/>
      <c r="E2185" s="97"/>
      <c r="G2185" s="80">
        <f t="shared" si="103"/>
        <v>0</v>
      </c>
      <c r="H2185" s="80">
        <f t="shared" si="104"/>
        <v>0</v>
      </c>
    </row>
    <row r="2186" spans="2:8" ht="20.100000000000001" customHeight="1" x14ac:dyDescent="0.3">
      <c r="B2186" s="89">
        <f t="shared" si="102"/>
        <v>0</v>
      </c>
      <c r="C2186" s="83"/>
      <c r="D2186" s="94"/>
      <c r="E2186" s="97"/>
      <c r="G2186" s="80">
        <f t="shared" si="103"/>
        <v>0</v>
      </c>
      <c r="H2186" s="80">
        <f t="shared" si="104"/>
        <v>0</v>
      </c>
    </row>
    <row r="2187" spans="2:8" ht="20.100000000000001" customHeight="1" x14ac:dyDescent="0.3">
      <c r="B2187" s="89">
        <f t="shared" si="102"/>
        <v>0</v>
      </c>
      <c r="C2187" s="83"/>
      <c r="D2187" s="94"/>
      <c r="E2187" s="97"/>
      <c r="G2187" s="80">
        <f t="shared" si="103"/>
        <v>0</v>
      </c>
      <c r="H2187" s="80">
        <f t="shared" si="104"/>
        <v>0</v>
      </c>
    </row>
    <row r="2188" spans="2:8" ht="20.100000000000001" customHeight="1" x14ac:dyDescent="0.3">
      <c r="B2188" s="89">
        <f t="shared" si="102"/>
        <v>0</v>
      </c>
      <c r="C2188" s="83"/>
      <c r="D2188" s="94"/>
      <c r="E2188" s="97"/>
      <c r="G2188" s="80">
        <f t="shared" si="103"/>
        <v>0</v>
      </c>
      <c r="H2188" s="80">
        <f t="shared" si="104"/>
        <v>0</v>
      </c>
    </row>
    <row r="2189" spans="2:8" ht="20.100000000000001" customHeight="1" x14ac:dyDescent="0.3">
      <c r="B2189" s="89">
        <f t="shared" si="102"/>
        <v>0</v>
      </c>
      <c r="C2189" s="83"/>
      <c r="D2189" s="94"/>
      <c r="E2189" s="97"/>
      <c r="G2189" s="80">
        <f t="shared" si="103"/>
        <v>0</v>
      </c>
      <c r="H2189" s="80">
        <f t="shared" si="104"/>
        <v>0</v>
      </c>
    </row>
    <row r="2190" spans="2:8" ht="20.100000000000001" customHeight="1" x14ac:dyDescent="0.3">
      <c r="B2190" s="89">
        <f t="shared" si="102"/>
        <v>0</v>
      </c>
      <c r="C2190" s="83"/>
      <c r="D2190" s="94"/>
      <c r="E2190" s="97"/>
      <c r="G2190" s="80">
        <f t="shared" si="103"/>
        <v>0</v>
      </c>
      <c r="H2190" s="80">
        <f t="shared" si="104"/>
        <v>0</v>
      </c>
    </row>
    <row r="2191" spans="2:8" ht="20.100000000000001" customHeight="1" x14ac:dyDescent="0.3">
      <c r="B2191" s="89">
        <f t="shared" si="102"/>
        <v>0</v>
      </c>
      <c r="C2191" s="83"/>
      <c r="D2191" s="94"/>
      <c r="E2191" s="97"/>
      <c r="G2191" s="80">
        <f t="shared" si="103"/>
        <v>0</v>
      </c>
      <c r="H2191" s="80">
        <f t="shared" si="104"/>
        <v>0</v>
      </c>
    </row>
    <row r="2192" spans="2:8" ht="20.100000000000001" customHeight="1" x14ac:dyDescent="0.3">
      <c r="B2192" s="89">
        <f t="shared" si="102"/>
        <v>0</v>
      </c>
      <c r="C2192" s="83"/>
      <c r="D2192" s="94"/>
      <c r="E2192" s="97"/>
      <c r="G2192" s="80">
        <f t="shared" si="103"/>
        <v>0</v>
      </c>
      <c r="H2192" s="80">
        <f t="shared" si="104"/>
        <v>0</v>
      </c>
    </row>
    <row r="2193" spans="2:8" ht="20.100000000000001" customHeight="1" x14ac:dyDescent="0.3">
      <c r="B2193" s="89">
        <f t="shared" si="102"/>
        <v>0</v>
      </c>
      <c r="C2193" s="83"/>
      <c r="D2193" s="94"/>
      <c r="E2193" s="97"/>
      <c r="G2193" s="80">
        <f t="shared" si="103"/>
        <v>0</v>
      </c>
      <c r="H2193" s="80">
        <f t="shared" si="104"/>
        <v>0</v>
      </c>
    </row>
    <row r="2194" spans="2:8" ht="20.100000000000001" customHeight="1" x14ac:dyDescent="0.3">
      <c r="B2194" s="89">
        <f t="shared" si="102"/>
        <v>0</v>
      </c>
      <c r="C2194" s="83"/>
      <c r="D2194" s="94"/>
      <c r="E2194" s="97"/>
      <c r="G2194" s="80">
        <f t="shared" si="103"/>
        <v>0</v>
      </c>
      <c r="H2194" s="80">
        <f t="shared" si="104"/>
        <v>0</v>
      </c>
    </row>
    <row r="2195" spans="2:8" ht="20.100000000000001" customHeight="1" x14ac:dyDescent="0.3">
      <c r="B2195" s="89">
        <f t="shared" si="102"/>
        <v>0</v>
      </c>
      <c r="C2195" s="83"/>
      <c r="D2195" s="94"/>
      <c r="E2195" s="97"/>
      <c r="G2195" s="80">
        <f t="shared" si="103"/>
        <v>0</v>
      </c>
      <c r="H2195" s="80">
        <f t="shared" si="104"/>
        <v>0</v>
      </c>
    </row>
    <row r="2196" spans="2:8" ht="20.100000000000001" customHeight="1" x14ac:dyDescent="0.3">
      <c r="B2196" s="89">
        <f t="shared" si="102"/>
        <v>0</v>
      </c>
      <c r="C2196" s="83"/>
      <c r="D2196" s="94"/>
      <c r="E2196" s="97"/>
      <c r="G2196" s="80">
        <f t="shared" si="103"/>
        <v>0</v>
      </c>
      <c r="H2196" s="80">
        <f t="shared" si="104"/>
        <v>0</v>
      </c>
    </row>
    <row r="2197" spans="2:8" ht="20.100000000000001" customHeight="1" x14ac:dyDescent="0.3">
      <c r="B2197" s="89">
        <f t="shared" si="102"/>
        <v>0</v>
      </c>
      <c r="C2197" s="83"/>
      <c r="D2197" s="94"/>
      <c r="E2197" s="97"/>
      <c r="G2197" s="80">
        <f t="shared" si="103"/>
        <v>0</v>
      </c>
      <c r="H2197" s="80">
        <f t="shared" si="104"/>
        <v>0</v>
      </c>
    </row>
    <row r="2198" spans="2:8" ht="20.100000000000001" customHeight="1" x14ac:dyDescent="0.3">
      <c r="B2198" s="89">
        <f t="shared" si="102"/>
        <v>0</v>
      </c>
      <c r="C2198" s="83"/>
      <c r="D2198" s="94"/>
      <c r="E2198" s="97"/>
      <c r="G2198" s="80">
        <f t="shared" si="103"/>
        <v>0</v>
      </c>
      <c r="H2198" s="80">
        <f t="shared" si="104"/>
        <v>0</v>
      </c>
    </row>
    <row r="2199" spans="2:8" ht="20.100000000000001" customHeight="1" x14ac:dyDescent="0.3">
      <c r="B2199" s="89">
        <f t="shared" si="102"/>
        <v>0</v>
      </c>
      <c r="C2199" s="83"/>
      <c r="D2199" s="94"/>
      <c r="E2199" s="97"/>
      <c r="G2199" s="80">
        <f t="shared" si="103"/>
        <v>0</v>
      </c>
      <c r="H2199" s="80">
        <f t="shared" si="104"/>
        <v>0</v>
      </c>
    </row>
    <row r="2200" spans="2:8" ht="20.100000000000001" customHeight="1" x14ac:dyDescent="0.3">
      <c r="B2200" s="89">
        <f t="shared" si="102"/>
        <v>0</v>
      </c>
      <c r="C2200" s="83"/>
      <c r="D2200" s="94"/>
      <c r="E2200" s="97"/>
      <c r="G2200" s="80">
        <f t="shared" si="103"/>
        <v>0</v>
      </c>
      <c r="H2200" s="80">
        <f t="shared" si="104"/>
        <v>0</v>
      </c>
    </row>
    <row r="2201" spans="2:8" ht="20.100000000000001" customHeight="1" x14ac:dyDescent="0.3">
      <c r="B2201" s="89">
        <f t="shared" si="102"/>
        <v>0</v>
      </c>
      <c r="C2201" s="83"/>
      <c r="D2201" s="94"/>
      <c r="E2201" s="97"/>
      <c r="G2201" s="80">
        <f t="shared" si="103"/>
        <v>0</v>
      </c>
      <c r="H2201" s="80">
        <f t="shared" si="104"/>
        <v>0</v>
      </c>
    </row>
    <row r="2202" spans="2:8" ht="20.100000000000001" customHeight="1" x14ac:dyDescent="0.3">
      <c r="B2202" s="89">
        <f t="shared" si="102"/>
        <v>0</v>
      </c>
      <c r="C2202" s="83"/>
      <c r="D2202" s="94"/>
      <c r="E2202" s="97"/>
      <c r="G2202" s="80">
        <f t="shared" si="103"/>
        <v>0</v>
      </c>
      <c r="H2202" s="80">
        <f t="shared" si="104"/>
        <v>0</v>
      </c>
    </row>
    <row r="2203" spans="2:8" ht="20.100000000000001" customHeight="1" x14ac:dyDescent="0.3">
      <c r="B2203" s="89">
        <f t="shared" si="102"/>
        <v>0</v>
      </c>
      <c r="C2203" s="83"/>
      <c r="D2203" s="94"/>
      <c r="E2203" s="97"/>
      <c r="G2203" s="80">
        <f t="shared" si="103"/>
        <v>0</v>
      </c>
      <c r="H2203" s="80">
        <f t="shared" si="104"/>
        <v>0</v>
      </c>
    </row>
    <row r="2204" spans="2:8" ht="20.100000000000001" customHeight="1" x14ac:dyDescent="0.3">
      <c r="B2204" s="89">
        <f t="shared" si="102"/>
        <v>0</v>
      </c>
      <c r="C2204" s="83"/>
      <c r="D2204" s="94"/>
      <c r="E2204" s="97"/>
      <c r="G2204" s="80">
        <f t="shared" si="103"/>
        <v>0</v>
      </c>
      <c r="H2204" s="80">
        <f t="shared" si="104"/>
        <v>0</v>
      </c>
    </row>
    <row r="2205" spans="2:8" ht="20.100000000000001" customHeight="1" x14ac:dyDescent="0.3">
      <c r="B2205" s="89">
        <f t="shared" si="102"/>
        <v>0</v>
      </c>
      <c r="C2205" s="83"/>
      <c r="D2205" s="94"/>
      <c r="E2205" s="97"/>
      <c r="G2205" s="80">
        <f t="shared" si="103"/>
        <v>0</v>
      </c>
      <c r="H2205" s="80">
        <f t="shared" si="104"/>
        <v>0</v>
      </c>
    </row>
    <row r="2206" spans="2:8" ht="20.100000000000001" customHeight="1" x14ac:dyDescent="0.3">
      <c r="B2206" s="89">
        <f t="shared" si="102"/>
        <v>0</v>
      </c>
      <c r="C2206" s="83"/>
      <c r="D2206" s="94"/>
      <c r="E2206" s="97"/>
      <c r="G2206" s="80">
        <f t="shared" si="103"/>
        <v>0</v>
      </c>
      <c r="H2206" s="80">
        <f t="shared" si="104"/>
        <v>0</v>
      </c>
    </row>
    <row r="2207" spans="2:8" ht="20.100000000000001" customHeight="1" x14ac:dyDescent="0.3">
      <c r="B2207" s="89">
        <f t="shared" si="102"/>
        <v>0</v>
      </c>
      <c r="C2207" s="83"/>
      <c r="D2207" s="94"/>
      <c r="E2207" s="97"/>
      <c r="G2207" s="80">
        <f t="shared" si="103"/>
        <v>0</v>
      </c>
      <c r="H2207" s="80">
        <f t="shared" si="104"/>
        <v>0</v>
      </c>
    </row>
    <row r="2208" spans="2:8" ht="20.100000000000001" customHeight="1" x14ac:dyDescent="0.3">
      <c r="B2208" s="89">
        <f t="shared" si="102"/>
        <v>0</v>
      </c>
      <c r="C2208" s="83"/>
      <c r="D2208" s="94"/>
      <c r="E2208" s="97"/>
      <c r="G2208" s="80">
        <f t="shared" si="103"/>
        <v>0</v>
      </c>
      <c r="H2208" s="80">
        <f t="shared" si="104"/>
        <v>0</v>
      </c>
    </row>
    <row r="2209" spans="2:8" ht="20.100000000000001" customHeight="1" x14ac:dyDescent="0.3">
      <c r="B2209" s="89">
        <f t="shared" si="102"/>
        <v>0</v>
      </c>
      <c r="C2209" s="83"/>
      <c r="D2209" s="94"/>
      <c r="E2209" s="97"/>
      <c r="G2209" s="80">
        <f t="shared" si="103"/>
        <v>0</v>
      </c>
      <c r="H2209" s="80">
        <f t="shared" si="104"/>
        <v>0</v>
      </c>
    </row>
    <row r="2210" spans="2:8" ht="20.100000000000001" customHeight="1" x14ac:dyDescent="0.3">
      <c r="B2210" s="89">
        <f t="shared" si="102"/>
        <v>0</v>
      </c>
      <c r="C2210" s="83"/>
      <c r="D2210" s="94"/>
      <c r="E2210" s="97"/>
      <c r="G2210" s="80">
        <f t="shared" si="103"/>
        <v>0</v>
      </c>
      <c r="H2210" s="80">
        <f t="shared" si="104"/>
        <v>0</v>
      </c>
    </row>
    <row r="2211" spans="2:8" ht="20.100000000000001" customHeight="1" x14ac:dyDescent="0.3">
      <c r="B2211" s="89">
        <f t="shared" si="102"/>
        <v>0</v>
      </c>
      <c r="C2211" s="83"/>
      <c r="D2211" s="94"/>
      <c r="E2211" s="97"/>
      <c r="G2211" s="80">
        <f t="shared" si="103"/>
        <v>0</v>
      </c>
      <c r="H2211" s="80">
        <f t="shared" si="104"/>
        <v>0</v>
      </c>
    </row>
    <row r="2212" spans="2:8" ht="20.100000000000001" customHeight="1" x14ac:dyDescent="0.3">
      <c r="B2212" s="89">
        <f t="shared" si="102"/>
        <v>0</v>
      </c>
      <c r="C2212" s="83"/>
      <c r="D2212" s="94"/>
      <c r="E2212" s="97"/>
      <c r="G2212" s="80">
        <f t="shared" si="103"/>
        <v>0</v>
      </c>
      <c r="H2212" s="80">
        <f t="shared" si="104"/>
        <v>0</v>
      </c>
    </row>
    <row r="2213" spans="2:8" ht="20.100000000000001" customHeight="1" x14ac:dyDescent="0.3">
      <c r="B2213" s="89">
        <f t="shared" si="102"/>
        <v>0</v>
      </c>
      <c r="C2213" s="83"/>
      <c r="D2213" s="94"/>
      <c r="E2213" s="97"/>
      <c r="G2213" s="80">
        <f t="shared" si="103"/>
        <v>0</v>
      </c>
      <c r="H2213" s="80">
        <f t="shared" si="104"/>
        <v>0</v>
      </c>
    </row>
    <row r="2214" spans="2:8" ht="20.100000000000001" customHeight="1" x14ac:dyDescent="0.3">
      <c r="B2214" s="89">
        <f t="shared" si="102"/>
        <v>0</v>
      </c>
      <c r="C2214" s="83"/>
      <c r="D2214" s="94"/>
      <c r="E2214" s="97"/>
      <c r="G2214" s="80">
        <f t="shared" si="103"/>
        <v>0</v>
      </c>
      <c r="H2214" s="80">
        <f t="shared" si="104"/>
        <v>0</v>
      </c>
    </row>
    <row r="2215" spans="2:8" ht="20.100000000000001" customHeight="1" x14ac:dyDescent="0.3">
      <c r="B2215" s="89">
        <f t="shared" si="102"/>
        <v>0</v>
      </c>
      <c r="C2215" s="83"/>
      <c r="D2215" s="94"/>
      <c r="E2215" s="97"/>
      <c r="G2215" s="80">
        <f t="shared" si="103"/>
        <v>0</v>
      </c>
      <c r="H2215" s="80">
        <f t="shared" si="104"/>
        <v>0</v>
      </c>
    </row>
    <row r="2216" spans="2:8" ht="20.100000000000001" customHeight="1" x14ac:dyDescent="0.3">
      <c r="B2216" s="89">
        <f t="shared" si="102"/>
        <v>0</v>
      </c>
      <c r="C2216" s="83"/>
      <c r="D2216" s="94"/>
      <c r="E2216" s="97"/>
      <c r="G2216" s="80">
        <f t="shared" si="103"/>
        <v>0</v>
      </c>
      <c r="H2216" s="80">
        <f t="shared" si="104"/>
        <v>0</v>
      </c>
    </row>
    <row r="2217" spans="2:8" ht="20.100000000000001" customHeight="1" x14ac:dyDescent="0.3">
      <c r="B2217" s="89">
        <f t="shared" si="102"/>
        <v>0</v>
      </c>
      <c r="C2217" s="83"/>
      <c r="D2217" s="94"/>
      <c r="E2217" s="97"/>
      <c r="G2217" s="80">
        <f t="shared" si="103"/>
        <v>0</v>
      </c>
      <c r="H2217" s="80">
        <f t="shared" si="104"/>
        <v>0</v>
      </c>
    </row>
    <row r="2218" spans="2:8" ht="20.100000000000001" customHeight="1" x14ac:dyDescent="0.3">
      <c r="B2218" s="89">
        <f t="shared" si="102"/>
        <v>0</v>
      </c>
      <c r="C2218" s="83"/>
      <c r="D2218" s="94"/>
      <c r="E2218" s="97"/>
      <c r="G2218" s="80">
        <f t="shared" si="103"/>
        <v>0</v>
      </c>
      <c r="H2218" s="80">
        <f t="shared" si="104"/>
        <v>0</v>
      </c>
    </row>
    <row r="2219" spans="2:8" ht="20.100000000000001" customHeight="1" x14ac:dyDescent="0.3">
      <c r="B2219" s="89">
        <f t="shared" si="102"/>
        <v>0</v>
      </c>
      <c r="C2219" s="83"/>
      <c r="D2219" s="94"/>
      <c r="E2219" s="97"/>
      <c r="G2219" s="80">
        <f t="shared" si="103"/>
        <v>0</v>
      </c>
      <c r="H2219" s="80">
        <f t="shared" si="104"/>
        <v>0</v>
      </c>
    </row>
    <row r="2220" spans="2:8" ht="20.100000000000001" customHeight="1" x14ac:dyDescent="0.3">
      <c r="B2220" s="89">
        <f t="shared" si="102"/>
        <v>0</v>
      </c>
      <c r="C2220" s="83"/>
      <c r="D2220" s="94"/>
      <c r="E2220" s="97"/>
      <c r="G2220" s="80">
        <f t="shared" si="103"/>
        <v>0</v>
      </c>
      <c r="H2220" s="80">
        <f t="shared" si="104"/>
        <v>0</v>
      </c>
    </row>
    <row r="2221" spans="2:8" ht="20.100000000000001" customHeight="1" x14ac:dyDescent="0.3">
      <c r="B2221" s="89">
        <f t="shared" si="102"/>
        <v>0</v>
      </c>
      <c r="C2221" s="83"/>
      <c r="D2221" s="94"/>
      <c r="E2221" s="97"/>
      <c r="G2221" s="80">
        <f t="shared" si="103"/>
        <v>0</v>
      </c>
      <c r="H2221" s="80">
        <f t="shared" si="104"/>
        <v>0</v>
      </c>
    </row>
    <row r="2222" spans="2:8" ht="20.100000000000001" customHeight="1" x14ac:dyDescent="0.3">
      <c r="B2222" s="89">
        <f t="shared" si="102"/>
        <v>0</v>
      </c>
      <c r="C2222" s="83"/>
      <c r="D2222" s="94"/>
      <c r="E2222" s="97"/>
      <c r="G2222" s="80">
        <f t="shared" si="103"/>
        <v>0</v>
      </c>
      <c r="H2222" s="80">
        <f t="shared" si="104"/>
        <v>0</v>
      </c>
    </row>
    <row r="2223" spans="2:8" ht="20.100000000000001" customHeight="1" x14ac:dyDescent="0.3">
      <c r="B2223" s="89">
        <f t="shared" si="102"/>
        <v>0</v>
      </c>
      <c r="C2223" s="83"/>
      <c r="D2223" s="94"/>
      <c r="E2223" s="97"/>
      <c r="G2223" s="80">
        <f t="shared" si="103"/>
        <v>0</v>
      </c>
      <c r="H2223" s="80">
        <f t="shared" si="104"/>
        <v>0</v>
      </c>
    </row>
    <row r="2224" spans="2:8" ht="20.100000000000001" customHeight="1" x14ac:dyDescent="0.3">
      <c r="B2224" s="89">
        <f t="shared" si="102"/>
        <v>0</v>
      </c>
      <c r="C2224" s="83"/>
      <c r="D2224" s="94"/>
      <c r="E2224" s="97"/>
      <c r="G2224" s="80">
        <f t="shared" si="103"/>
        <v>0</v>
      </c>
      <c r="H2224" s="80">
        <f t="shared" si="104"/>
        <v>0</v>
      </c>
    </row>
    <row r="2225" spans="2:8" ht="20.100000000000001" customHeight="1" x14ac:dyDescent="0.3">
      <c r="B2225" s="89">
        <f t="shared" si="102"/>
        <v>0</v>
      </c>
      <c r="C2225" s="83"/>
      <c r="D2225" s="94"/>
      <c r="E2225" s="97"/>
      <c r="G2225" s="80">
        <f t="shared" si="103"/>
        <v>0</v>
      </c>
      <c r="H2225" s="80">
        <f t="shared" si="104"/>
        <v>0</v>
      </c>
    </row>
    <row r="2226" spans="2:8" ht="20.100000000000001" customHeight="1" x14ac:dyDescent="0.3">
      <c r="B2226" s="89">
        <f t="shared" si="102"/>
        <v>0</v>
      </c>
      <c r="C2226" s="83"/>
      <c r="D2226" s="94"/>
      <c r="E2226" s="97"/>
      <c r="G2226" s="80">
        <f t="shared" si="103"/>
        <v>0</v>
      </c>
      <c r="H2226" s="80">
        <f t="shared" si="104"/>
        <v>0</v>
      </c>
    </row>
    <row r="2227" spans="2:8" ht="20.100000000000001" customHeight="1" x14ac:dyDescent="0.3">
      <c r="B2227" s="89">
        <f t="shared" si="102"/>
        <v>0</v>
      </c>
      <c r="C2227" s="83"/>
      <c r="D2227" s="94"/>
      <c r="E2227" s="97"/>
      <c r="G2227" s="80">
        <f t="shared" si="103"/>
        <v>0</v>
      </c>
      <c r="H2227" s="80">
        <f t="shared" si="104"/>
        <v>0</v>
      </c>
    </row>
    <row r="2228" spans="2:8" ht="20.100000000000001" customHeight="1" x14ac:dyDescent="0.3">
      <c r="B2228" s="89">
        <f t="shared" si="102"/>
        <v>0</v>
      </c>
      <c r="C2228" s="83"/>
      <c r="D2228" s="94"/>
      <c r="E2228" s="97"/>
      <c r="G2228" s="80">
        <f t="shared" si="103"/>
        <v>0</v>
      </c>
      <c r="H2228" s="80">
        <f t="shared" si="104"/>
        <v>0</v>
      </c>
    </row>
    <row r="2229" spans="2:8" ht="20.100000000000001" customHeight="1" x14ac:dyDescent="0.3">
      <c r="B2229" s="89">
        <f t="shared" si="102"/>
        <v>0</v>
      </c>
      <c r="C2229" s="83"/>
      <c r="D2229" s="94"/>
      <c r="E2229" s="97"/>
      <c r="G2229" s="80">
        <f t="shared" si="103"/>
        <v>0</v>
      </c>
      <c r="H2229" s="80">
        <f t="shared" si="104"/>
        <v>0</v>
      </c>
    </row>
    <row r="2230" spans="2:8" ht="20.100000000000001" customHeight="1" x14ac:dyDescent="0.3">
      <c r="B2230" s="89">
        <f t="shared" si="102"/>
        <v>0</v>
      </c>
      <c r="C2230" s="83"/>
      <c r="D2230" s="94"/>
      <c r="E2230" s="97"/>
      <c r="G2230" s="80">
        <f t="shared" si="103"/>
        <v>0</v>
      </c>
      <c r="H2230" s="80">
        <f t="shared" si="104"/>
        <v>0</v>
      </c>
    </row>
    <row r="2231" spans="2:8" ht="20.100000000000001" customHeight="1" x14ac:dyDescent="0.3">
      <c r="B2231" s="89">
        <f t="shared" si="102"/>
        <v>0</v>
      </c>
      <c r="C2231" s="83"/>
      <c r="D2231" s="94"/>
      <c r="E2231" s="97"/>
      <c r="G2231" s="80">
        <f t="shared" si="103"/>
        <v>0</v>
      </c>
      <c r="H2231" s="80">
        <f t="shared" si="104"/>
        <v>0</v>
      </c>
    </row>
    <row r="2232" spans="2:8" ht="20.100000000000001" customHeight="1" x14ac:dyDescent="0.3">
      <c r="B2232" s="89">
        <f t="shared" si="102"/>
        <v>0</v>
      </c>
      <c r="C2232" s="83"/>
      <c r="D2232" s="94"/>
      <c r="E2232" s="97"/>
      <c r="G2232" s="80">
        <f t="shared" si="103"/>
        <v>0</v>
      </c>
      <c r="H2232" s="80">
        <f t="shared" si="104"/>
        <v>0</v>
      </c>
    </row>
    <row r="2233" spans="2:8" ht="20.100000000000001" customHeight="1" x14ac:dyDescent="0.3">
      <c r="B2233" s="89">
        <f t="shared" si="102"/>
        <v>0</v>
      </c>
      <c r="C2233" s="83"/>
      <c r="D2233" s="94"/>
      <c r="E2233" s="97"/>
      <c r="G2233" s="80">
        <f t="shared" si="103"/>
        <v>0</v>
      </c>
      <c r="H2233" s="80">
        <f t="shared" si="104"/>
        <v>0</v>
      </c>
    </row>
    <row r="2234" spans="2:8" ht="20.100000000000001" customHeight="1" x14ac:dyDescent="0.3">
      <c r="B2234" s="89">
        <f t="shared" si="102"/>
        <v>0</v>
      </c>
      <c r="C2234" s="83"/>
      <c r="D2234" s="94"/>
      <c r="E2234" s="97"/>
      <c r="G2234" s="80">
        <f t="shared" si="103"/>
        <v>0</v>
      </c>
      <c r="H2234" s="80">
        <f t="shared" si="104"/>
        <v>0</v>
      </c>
    </row>
    <row r="2235" spans="2:8" ht="20.100000000000001" customHeight="1" x14ac:dyDescent="0.3">
      <c r="B2235" s="89">
        <f t="shared" si="102"/>
        <v>0</v>
      </c>
      <c r="C2235" s="83"/>
      <c r="D2235" s="94"/>
      <c r="E2235" s="97"/>
      <c r="G2235" s="80">
        <f t="shared" si="103"/>
        <v>0</v>
      </c>
      <c r="H2235" s="80">
        <f t="shared" si="104"/>
        <v>0</v>
      </c>
    </row>
    <row r="2236" spans="2:8" ht="20.100000000000001" customHeight="1" x14ac:dyDescent="0.3">
      <c r="B2236" s="89">
        <f t="shared" si="102"/>
        <v>0</v>
      </c>
      <c r="C2236" s="83"/>
      <c r="D2236" s="94"/>
      <c r="E2236" s="97"/>
      <c r="G2236" s="80">
        <f t="shared" si="103"/>
        <v>0</v>
      </c>
      <c r="H2236" s="80">
        <f t="shared" si="104"/>
        <v>0</v>
      </c>
    </row>
    <row r="2237" spans="2:8" ht="20.100000000000001" customHeight="1" x14ac:dyDescent="0.3">
      <c r="B2237" s="89">
        <f t="shared" si="102"/>
        <v>0</v>
      </c>
      <c r="C2237" s="83"/>
      <c r="D2237" s="94"/>
      <c r="E2237" s="97"/>
      <c r="G2237" s="80">
        <f t="shared" si="103"/>
        <v>0</v>
      </c>
      <c r="H2237" s="80">
        <f t="shared" si="104"/>
        <v>0</v>
      </c>
    </row>
    <row r="2238" spans="2:8" ht="20.100000000000001" customHeight="1" x14ac:dyDescent="0.3">
      <c r="B2238" s="89">
        <f t="shared" si="102"/>
        <v>0</v>
      </c>
      <c r="C2238" s="83"/>
      <c r="D2238" s="94"/>
      <c r="E2238" s="97"/>
      <c r="G2238" s="80">
        <f t="shared" si="103"/>
        <v>0</v>
      </c>
      <c r="H2238" s="80">
        <f t="shared" si="104"/>
        <v>0</v>
      </c>
    </row>
    <row r="2239" spans="2:8" ht="20.100000000000001" customHeight="1" x14ac:dyDescent="0.3">
      <c r="B2239" s="89">
        <f t="shared" si="102"/>
        <v>0</v>
      </c>
      <c r="C2239" s="83"/>
      <c r="D2239" s="94"/>
      <c r="E2239" s="97"/>
      <c r="G2239" s="80">
        <f t="shared" si="103"/>
        <v>0</v>
      </c>
      <c r="H2239" s="80">
        <f t="shared" si="104"/>
        <v>0</v>
      </c>
    </row>
    <row r="2240" spans="2:8" ht="20.100000000000001" customHeight="1" x14ac:dyDescent="0.3">
      <c r="B2240" s="89">
        <f t="shared" si="102"/>
        <v>0</v>
      </c>
      <c r="C2240" s="83"/>
      <c r="D2240" s="94"/>
      <c r="E2240" s="97"/>
      <c r="G2240" s="80">
        <f t="shared" si="103"/>
        <v>0</v>
      </c>
      <c r="H2240" s="80">
        <f t="shared" si="104"/>
        <v>0</v>
      </c>
    </row>
    <row r="2241" spans="2:8" ht="20.100000000000001" customHeight="1" x14ac:dyDescent="0.3">
      <c r="B2241" s="89">
        <f t="shared" si="102"/>
        <v>0</v>
      </c>
      <c r="C2241" s="83"/>
      <c r="D2241" s="94"/>
      <c r="E2241" s="97"/>
      <c r="G2241" s="80">
        <f t="shared" si="103"/>
        <v>0</v>
      </c>
      <c r="H2241" s="80">
        <f t="shared" si="104"/>
        <v>0</v>
      </c>
    </row>
    <row r="2242" spans="2:8" ht="20.100000000000001" customHeight="1" x14ac:dyDescent="0.3">
      <c r="B2242" s="89">
        <f t="shared" si="102"/>
        <v>0</v>
      </c>
      <c r="C2242" s="83"/>
      <c r="D2242" s="94"/>
      <c r="E2242" s="97"/>
      <c r="G2242" s="80">
        <f t="shared" si="103"/>
        <v>0</v>
      </c>
      <c r="H2242" s="80">
        <f t="shared" si="104"/>
        <v>0</v>
      </c>
    </row>
    <row r="2243" spans="2:8" ht="20.100000000000001" customHeight="1" x14ac:dyDescent="0.3">
      <c r="B2243" s="89">
        <f t="shared" si="102"/>
        <v>0</v>
      </c>
      <c r="C2243" s="83"/>
      <c r="D2243" s="94"/>
      <c r="E2243" s="97"/>
      <c r="G2243" s="80">
        <f t="shared" si="103"/>
        <v>0</v>
      </c>
      <c r="H2243" s="80">
        <f t="shared" si="104"/>
        <v>0</v>
      </c>
    </row>
    <row r="2244" spans="2:8" ht="20.100000000000001" customHeight="1" x14ac:dyDescent="0.3">
      <c r="B2244" s="89">
        <f t="shared" si="102"/>
        <v>0</v>
      </c>
      <c r="C2244" s="83"/>
      <c r="D2244" s="94"/>
      <c r="E2244" s="97"/>
      <c r="G2244" s="80">
        <f t="shared" si="103"/>
        <v>0</v>
      </c>
      <c r="H2244" s="80">
        <f t="shared" si="104"/>
        <v>0</v>
      </c>
    </row>
    <row r="2245" spans="2:8" ht="20.100000000000001" customHeight="1" x14ac:dyDescent="0.3">
      <c r="B2245" s="89">
        <f t="shared" ref="B2245:B2308" si="105">C2245</f>
        <v>0</v>
      </c>
      <c r="C2245" s="83"/>
      <c r="D2245" s="94"/>
      <c r="E2245" s="97"/>
      <c r="G2245" s="80">
        <f t="shared" ref="G2245:G2308" si="106">IF(C2245&lt;&gt;"",1,0)</f>
        <v>0</v>
      </c>
      <c r="H2245" s="80">
        <f t="shared" ref="H2245:H2308" si="107">IF(G2245=1,IF(D2245="ano",1,0),0)</f>
        <v>0</v>
      </c>
    </row>
    <row r="2246" spans="2:8" ht="20.100000000000001" customHeight="1" x14ac:dyDescent="0.3">
      <c r="B2246" s="89">
        <f t="shared" si="105"/>
        <v>0</v>
      </c>
      <c r="C2246" s="83"/>
      <c r="D2246" s="94"/>
      <c r="E2246" s="97"/>
      <c r="G2246" s="80">
        <f t="shared" si="106"/>
        <v>0</v>
      </c>
      <c r="H2246" s="80">
        <f t="shared" si="107"/>
        <v>0</v>
      </c>
    </row>
    <row r="2247" spans="2:8" ht="20.100000000000001" customHeight="1" x14ac:dyDescent="0.3">
      <c r="B2247" s="89">
        <f t="shared" si="105"/>
        <v>0</v>
      </c>
      <c r="C2247" s="83"/>
      <c r="D2247" s="94"/>
      <c r="E2247" s="97"/>
      <c r="G2247" s="80">
        <f t="shared" si="106"/>
        <v>0</v>
      </c>
      <c r="H2247" s="80">
        <f t="shared" si="107"/>
        <v>0</v>
      </c>
    </row>
    <row r="2248" spans="2:8" ht="20.100000000000001" customHeight="1" x14ac:dyDescent="0.3">
      <c r="B2248" s="89">
        <f t="shared" si="105"/>
        <v>0</v>
      </c>
      <c r="C2248" s="83"/>
      <c r="D2248" s="94"/>
      <c r="E2248" s="97"/>
      <c r="G2248" s="80">
        <f t="shared" si="106"/>
        <v>0</v>
      </c>
      <c r="H2248" s="80">
        <f t="shared" si="107"/>
        <v>0</v>
      </c>
    </row>
    <row r="2249" spans="2:8" ht="20.100000000000001" customHeight="1" x14ac:dyDescent="0.3">
      <c r="B2249" s="89">
        <f t="shared" si="105"/>
        <v>0</v>
      </c>
      <c r="C2249" s="83"/>
      <c r="D2249" s="94"/>
      <c r="E2249" s="97"/>
      <c r="G2249" s="80">
        <f t="shared" si="106"/>
        <v>0</v>
      </c>
      <c r="H2249" s="80">
        <f t="shared" si="107"/>
        <v>0</v>
      </c>
    </row>
    <row r="2250" spans="2:8" ht="20.100000000000001" customHeight="1" x14ac:dyDescent="0.3">
      <c r="B2250" s="89">
        <f t="shared" si="105"/>
        <v>0</v>
      </c>
      <c r="C2250" s="83"/>
      <c r="D2250" s="94"/>
      <c r="E2250" s="97"/>
      <c r="G2250" s="80">
        <f t="shared" si="106"/>
        <v>0</v>
      </c>
      <c r="H2250" s="80">
        <f t="shared" si="107"/>
        <v>0</v>
      </c>
    </row>
    <row r="2251" spans="2:8" ht="20.100000000000001" customHeight="1" x14ac:dyDescent="0.3">
      <c r="B2251" s="89">
        <f t="shared" si="105"/>
        <v>0</v>
      </c>
      <c r="C2251" s="83"/>
      <c r="D2251" s="94"/>
      <c r="E2251" s="97"/>
      <c r="G2251" s="80">
        <f t="shared" si="106"/>
        <v>0</v>
      </c>
      <c r="H2251" s="80">
        <f t="shared" si="107"/>
        <v>0</v>
      </c>
    </row>
    <row r="2252" spans="2:8" ht="20.100000000000001" customHeight="1" x14ac:dyDescent="0.3">
      <c r="B2252" s="89">
        <f t="shared" si="105"/>
        <v>0</v>
      </c>
      <c r="C2252" s="83"/>
      <c r="D2252" s="94"/>
      <c r="E2252" s="97"/>
      <c r="G2252" s="80">
        <f t="shared" si="106"/>
        <v>0</v>
      </c>
      <c r="H2252" s="80">
        <f t="shared" si="107"/>
        <v>0</v>
      </c>
    </row>
    <row r="2253" spans="2:8" ht="20.100000000000001" customHeight="1" x14ac:dyDescent="0.3">
      <c r="B2253" s="89">
        <f t="shared" si="105"/>
        <v>0</v>
      </c>
      <c r="C2253" s="83"/>
      <c r="D2253" s="94"/>
      <c r="E2253" s="97"/>
      <c r="G2253" s="80">
        <f t="shared" si="106"/>
        <v>0</v>
      </c>
      <c r="H2253" s="80">
        <f t="shared" si="107"/>
        <v>0</v>
      </c>
    </row>
    <row r="2254" spans="2:8" ht="20.100000000000001" customHeight="1" x14ac:dyDescent="0.3">
      <c r="B2254" s="89">
        <f t="shared" si="105"/>
        <v>0</v>
      </c>
      <c r="C2254" s="83"/>
      <c r="D2254" s="94"/>
      <c r="E2254" s="97"/>
      <c r="G2254" s="80">
        <f t="shared" si="106"/>
        <v>0</v>
      </c>
      <c r="H2254" s="80">
        <f t="shared" si="107"/>
        <v>0</v>
      </c>
    </row>
    <row r="2255" spans="2:8" ht="20.100000000000001" customHeight="1" x14ac:dyDescent="0.3">
      <c r="B2255" s="89">
        <f t="shared" si="105"/>
        <v>0</v>
      </c>
      <c r="C2255" s="83"/>
      <c r="D2255" s="94"/>
      <c r="E2255" s="97"/>
      <c r="G2255" s="80">
        <f t="shared" si="106"/>
        <v>0</v>
      </c>
      <c r="H2255" s="80">
        <f t="shared" si="107"/>
        <v>0</v>
      </c>
    </row>
    <row r="2256" spans="2:8" ht="20.100000000000001" customHeight="1" x14ac:dyDescent="0.3">
      <c r="B2256" s="89">
        <f t="shared" si="105"/>
        <v>0</v>
      </c>
      <c r="C2256" s="83"/>
      <c r="D2256" s="94"/>
      <c r="E2256" s="97"/>
      <c r="G2256" s="80">
        <f t="shared" si="106"/>
        <v>0</v>
      </c>
      <c r="H2256" s="80">
        <f t="shared" si="107"/>
        <v>0</v>
      </c>
    </row>
    <row r="2257" spans="2:8" ht="20.100000000000001" customHeight="1" x14ac:dyDescent="0.3">
      <c r="B2257" s="89">
        <f t="shared" si="105"/>
        <v>0</v>
      </c>
      <c r="C2257" s="83"/>
      <c r="D2257" s="94"/>
      <c r="E2257" s="97"/>
      <c r="G2257" s="80">
        <f t="shared" si="106"/>
        <v>0</v>
      </c>
      <c r="H2257" s="80">
        <f t="shared" si="107"/>
        <v>0</v>
      </c>
    </row>
    <row r="2258" spans="2:8" ht="20.100000000000001" customHeight="1" x14ac:dyDescent="0.3">
      <c r="B2258" s="89">
        <f t="shared" si="105"/>
        <v>0</v>
      </c>
      <c r="C2258" s="83"/>
      <c r="D2258" s="94"/>
      <c r="E2258" s="97"/>
      <c r="G2258" s="80">
        <f t="shared" si="106"/>
        <v>0</v>
      </c>
      <c r="H2258" s="80">
        <f t="shared" si="107"/>
        <v>0</v>
      </c>
    </row>
    <row r="2259" spans="2:8" ht="20.100000000000001" customHeight="1" x14ac:dyDescent="0.3">
      <c r="B2259" s="89">
        <f t="shared" si="105"/>
        <v>0</v>
      </c>
      <c r="C2259" s="83"/>
      <c r="D2259" s="94"/>
      <c r="E2259" s="97"/>
      <c r="G2259" s="80">
        <f t="shared" si="106"/>
        <v>0</v>
      </c>
      <c r="H2259" s="80">
        <f t="shared" si="107"/>
        <v>0</v>
      </c>
    </row>
    <row r="2260" spans="2:8" ht="20.100000000000001" customHeight="1" x14ac:dyDescent="0.3">
      <c r="B2260" s="89">
        <f t="shared" si="105"/>
        <v>0</v>
      </c>
      <c r="C2260" s="83"/>
      <c r="D2260" s="94"/>
      <c r="E2260" s="97"/>
      <c r="G2260" s="80">
        <f t="shared" si="106"/>
        <v>0</v>
      </c>
      <c r="H2260" s="80">
        <f t="shared" si="107"/>
        <v>0</v>
      </c>
    </row>
    <row r="2261" spans="2:8" ht="20.100000000000001" customHeight="1" x14ac:dyDescent="0.3">
      <c r="B2261" s="89">
        <f t="shared" si="105"/>
        <v>0</v>
      </c>
      <c r="C2261" s="83"/>
      <c r="D2261" s="94"/>
      <c r="E2261" s="97"/>
      <c r="G2261" s="80">
        <f t="shared" si="106"/>
        <v>0</v>
      </c>
      <c r="H2261" s="80">
        <f t="shared" si="107"/>
        <v>0</v>
      </c>
    </row>
    <row r="2262" spans="2:8" ht="20.100000000000001" customHeight="1" x14ac:dyDescent="0.3">
      <c r="B2262" s="89">
        <f t="shared" si="105"/>
        <v>0</v>
      </c>
      <c r="C2262" s="83"/>
      <c r="D2262" s="94"/>
      <c r="E2262" s="97"/>
      <c r="G2262" s="80">
        <f t="shared" si="106"/>
        <v>0</v>
      </c>
      <c r="H2262" s="80">
        <f t="shared" si="107"/>
        <v>0</v>
      </c>
    </row>
    <row r="2263" spans="2:8" ht="20.100000000000001" customHeight="1" x14ac:dyDescent="0.3">
      <c r="B2263" s="89">
        <f t="shared" si="105"/>
        <v>0</v>
      </c>
      <c r="C2263" s="83"/>
      <c r="D2263" s="94"/>
      <c r="E2263" s="97"/>
      <c r="G2263" s="80">
        <f t="shared" si="106"/>
        <v>0</v>
      </c>
      <c r="H2263" s="80">
        <f t="shared" si="107"/>
        <v>0</v>
      </c>
    </row>
    <row r="2264" spans="2:8" ht="20.100000000000001" customHeight="1" x14ac:dyDescent="0.3">
      <c r="B2264" s="89">
        <f t="shared" si="105"/>
        <v>0</v>
      </c>
      <c r="C2264" s="83"/>
      <c r="D2264" s="94"/>
      <c r="E2264" s="97"/>
      <c r="G2264" s="80">
        <f t="shared" si="106"/>
        <v>0</v>
      </c>
      <c r="H2264" s="80">
        <f t="shared" si="107"/>
        <v>0</v>
      </c>
    </row>
    <row r="2265" spans="2:8" ht="20.100000000000001" customHeight="1" x14ac:dyDescent="0.3">
      <c r="B2265" s="89">
        <f t="shared" si="105"/>
        <v>0</v>
      </c>
      <c r="C2265" s="83"/>
      <c r="D2265" s="94"/>
      <c r="E2265" s="97"/>
      <c r="G2265" s="80">
        <f t="shared" si="106"/>
        <v>0</v>
      </c>
      <c r="H2265" s="80">
        <f t="shared" si="107"/>
        <v>0</v>
      </c>
    </row>
    <row r="2266" spans="2:8" ht="20.100000000000001" customHeight="1" x14ac:dyDescent="0.3">
      <c r="B2266" s="89">
        <f t="shared" si="105"/>
        <v>0</v>
      </c>
      <c r="C2266" s="83"/>
      <c r="D2266" s="94"/>
      <c r="E2266" s="97"/>
      <c r="G2266" s="80">
        <f t="shared" si="106"/>
        <v>0</v>
      </c>
      <c r="H2266" s="80">
        <f t="shared" si="107"/>
        <v>0</v>
      </c>
    </row>
    <row r="2267" spans="2:8" ht="20.100000000000001" customHeight="1" x14ac:dyDescent="0.3">
      <c r="B2267" s="89">
        <f t="shared" si="105"/>
        <v>0</v>
      </c>
      <c r="C2267" s="83"/>
      <c r="D2267" s="94"/>
      <c r="E2267" s="97"/>
      <c r="G2267" s="80">
        <f t="shared" si="106"/>
        <v>0</v>
      </c>
      <c r="H2267" s="80">
        <f t="shared" si="107"/>
        <v>0</v>
      </c>
    </row>
    <row r="2268" spans="2:8" ht="20.100000000000001" customHeight="1" x14ac:dyDescent="0.3">
      <c r="B2268" s="89">
        <f t="shared" si="105"/>
        <v>0</v>
      </c>
      <c r="C2268" s="83"/>
      <c r="D2268" s="94"/>
      <c r="E2268" s="97"/>
      <c r="G2268" s="80">
        <f t="shared" si="106"/>
        <v>0</v>
      </c>
      <c r="H2268" s="80">
        <f t="shared" si="107"/>
        <v>0</v>
      </c>
    </row>
    <row r="2269" spans="2:8" ht="20.100000000000001" customHeight="1" x14ac:dyDescent="0.3">
      <c r="B2269" s="89">
        <f t="shared" si="105"/>
        <v>0</v>
      </c>
      <c r="C2269" s="83"/>
      <c r="D2269" s="94"/>
      <c r="E2269" s="97"/>
      <c r="G2269" s="80">
        <f t="shared" si="106"/>
        <v>0</v>
      </c>
      <c r="H2269" s="80">
        <f t="shared" si="107"/>
        <v>0</v>
      </c>
    </row>
    <row r="2270" spans="2:8" ht="20.100000000000001" customHeight="1" x14ac:dyDescent="0.3">
      <c r="B2270" s="89">
        <f t="shared" si="105"/>
        <v>0</v>
      </c>
      <c r="C2270" s="83"/>
      <c r="D2270" s="94"/>
      <c r="E2270" s="97"/>
      <c r="G2270" s="80">
        <f t="shared" si="106"/>
        <v>0</v>
      </c>
      <c r="H2270" s="80">
        <f t="shared" si="107"/>
        <v>0</v>
      </c>
    </row>
    <row r="2271" spans="2:8" ht="20.100000000000001" customHeight="1" x14ac:dyDescent="0.3">
      <c r="B2271" s="89">
        <f t="shared" si="105"/>
        <v>0</v>
      </c>
      <c r="C2271" s="83"/>
      <c r="D2271" s="94"/>
      <c r="E2271" s="97"/>
      <c r="G2271" s="80">
        <f t="shared" si="106"/>
        <v>0</v>
      </c>
      <c r="H2271" s="80">
        <f t="shared" si="107"/>
        <v>0</v>
      </c>
    </row>
    <row r="2272" spans="2:8" ht="20.100000000000001" customHeight="1" x14ac:dyDescent="0.3">
      <c r="B2272" s="89">
        <f t="shared" si="105"/>
        <v>0</v>
      </c>
      <c r="C2272" s="83"/>
      <c r="D2272" s="94"/>
      <c r="E2272" s="97"/>
      <c r="G2272" s="80">
        <f t="shared" si="106"/>
        <v>0</v>
      </c>
      <c r="H2272" s="80">
        <f t="shared" si="107"/>
        <v>0</v>
      </c>
    </row>
    <row r="2273" spans="2:8" ht="20.100000000000001" customHeight="1" x14ac:dyDescent="0.3">
      <c r="B2273" s="89">
        <f t="shared" si="105"/>
        <v>0</v>
      </c>
      <c r="C2273" s="83"/>
      <c r="D2273" s="94"/>
      <c r="E2273" s="97"/>
      <c r="G2273" s="80">
        <f t="shared" si="106"/>
        <v>0</v>
      </c>
      <c r="H2273" s="80">
        <f t="shared" si="107"/>
        <v>0</v>
      </c>
    </row>
    <row r="2274" spans="2:8" ht="20.100000000000001" customHeight="1" x14ac:dyDescent="0.3">
      <c r="B2274" s="89">
        <f t="shared" si="105"/>
        <v>0</v>
      </c>
      <c r="C2274" s="83"/>
      <c r="D2274" s="94"/>
      <c r="E2274" s="97"/>
      <c r="G2274" s="80">
        <f t="shared" si="106"/>
        <v>0</v>
      </c>
      <c r="H2274" s="80">
        <f t="shared" si="107"/>
        <v>0</v>
      </c>
    </row>
    <row r="2275" spans="2:8" ht="20.100000000000001" customHeight="1" x14ac:dyDescent="0.3">
      <c r="B2275" s="89">
        <f t="shared" si="105"/>
        <v>0</v>
      </c>
      <c r="C2275" s="83"/>
      <c r="D2275" s="94"/>
      <c r="E2275" s="97"/>
      <c r="G2275" s="80">
        <f t="shared" si="106"/>
        <v>0</v>
      </c>
      <c r="H2275" s="80">
        <f t="shared" si="107"/>
        <v>0</v>
      </c>
    </row>
    <row r="2276" spans="2:8" ht="20.100000000000001" customHeight="1" x14ac:dyDescent="0.3">
      <c r="B2276" s="89">
        <f t="shared" si="105"/>
        <v>0</v>
      </c>
      <c r="C2276" s="83"/>
      <c r="D2276" s="94"/>
      <c r="E2276" s="97"/>
      <c r="G2276" s="80">
        <f t="shared" si="106"/>
        <v>0</v>
      </c>
      <c r="H2276" s="80">
        <f t="shared" si="107"/>
        <v>0</v>
      </c>
    </row>
    <row r="2277" spans="2:8" ht="20.100000000000001" customHeight="1" x14ac:dyDescent="0.3">
      <c r="B2277" s="89">
        <f t="shared" si="105"/>
        <v>0</v>
      </c>
      <c r="C2277" s="83"/>
      <c r="D2277" s="94"/>
      <c r="E2277" s="97"/>
      <c r="G2277" s="80">
        <f t="shared" si="106"/>
        <v>0</v>
      </c>
      <c r="H2277" s="80">
        <f t="shared" si="107"/>
        <v>0</v>
      </c>
    </row>
    <row r="2278" spans="2:8" ht="20.100000000000001" customHeight="1" x14ac:dyDescent="0.3">
      <c r="B2278" s="89">
        <f t="shared" si="105"/>
        <v>0</v>
      </c>
      <c r="C2278" s="83"/>
      <c r="D2278" s="94"/>
      <c r="E2278" s="97"/>
      <c r="G2278" s="80">
        <f t="shared" si="106"/>
        <v>0</v>
      </c>
      <c r="H2278" s="80">
        <f t="shared" si="107"/>
        <v>0</v>
      </c>
    </row>
    <row r="2279" spans="2:8" ht="20.100000000000001" customHeight="1" x14ac:dyDescent="0.3">
      <c r="B2279" s="89">
        <f t="shared" si="105"/>
        <v>0</v>
      </c>
      <c r="C2279" s="83"/>
      <c r="D2279" s="94"/>
      <c r="E2279" s="97"/>
      <c r="G2279" s="80">
        <f t="shared" si="106"/>
        <v>0</v>
      </c>
      <c r="H2279" s="80">
        <f t="shared" si="107"/>
        <v>0</v>
      </c>
    </row>
    <row r="2280" spans="2:8" ht="20.100000000000001" customHeight="1" x14ac:dyDescent="0.3">
      <c r="B2280" s="89">
        <f t="shared" si="105"/>
        <v>0</v>
      </c>
      <c r="C2280" s="83"/>
      <c r="D2280" s="94"/>
      <c r="E2280" s="97"/>
      <c r="G2280" s="80">
        <f t="shared" si="106"/>
        <v>0</v>
      </c>
      <c r="H2280" s="80">
        <f t="shared" si="107"/>
        <v>0</v>
      </c>
    </row>
    <row r="2281" spans="2:8" ht="20.100000000000001" customHeight="1" x14ac:dyDescent="0.3">
      <c r="B2281" s="89">
        <f t="shared" si="105"/>
        <v>0</v>
      </c>
      <c r="C2281" s="83"/>
      <c r="D2281" s="94"/>
      <c r="E2281" s="97"/>
      <c r="G2281" s="80">
        <f t="shared" si="106"/>
        <v>0</v>
      </c>
      <c r="H2281" s="80">
        <f t="shared" si="107"/>
        <v>0</v>
      </c>
    </row>
    <row r="2282" spans="2:8" ht="20.100000000000001" customHeight="1" x14ac:dyDescent="0.3">
      <c r="B2282" s="89">
        <f t="shared" si="105"/>
        <v>0</v>
      </c>
      <c r="C2282" s="83"/>
      <c r="D2282" s="94"/>
      <c r="E2282" s="97"/>
      <c r="G2282" s="80">
        <f t="shared" si="106"/>
        <v>0</v>
      </c>
      <c r="H2282" s="80">
        <f t="shared" si="107"/>
        <v>0</v>
      </c>
    </row>
    <row r="2283" spans="2:8" ht="20.100000000000001" customHeight="1" x14ac:dyDescent="0.3">
      <c r="B2283" s="89">
        <f t="shared" si="105"/>
        <v>0</v>
      </c>
      <c r="C2283" s="83"/>
      <c r="D2283" s="94"/>
      <c r="E2283" s="97"/>
      <c r="G2283" s="80">
        <f t="shared" si="106"/>
        <v>0</v>
      </c>
      <c r="H2283" s="80">
        <f t="shared" si="107"/>
        <v>0</v>
      </c>
    </row>
    <row r="2284" spans="2:8" ht="20.100000000000001" customHeight="1" x14ac:dyDescent="0.3">
      <c r="B2284" s="89">
        <f t="shared" si="105"/>
        <v>0</v>
      </c>
      <c r="C2284" s="83"/>
      <c r="D2284" s="94"/>
      <c r="E2284" s="97"/>
      <c r="G2284" s="80">
        <f t="shared" si="106"/>
        <v>0</v>
      </c>
      <c r="H2284" s="80">
        <f t="shared" si="107"/>
        <v>0</v>
      </c>
    </row>
    <row r="2285" spans="2:8" ht="20.100000000000001" customHeight="1" x14ac:dyDescent="0.3">
      <c r="B2285" s="89">
        <f t="shared" si="105"/>
        <v>0</v>
      </c>
      <c r="C2285" s="83"/>
      <c r="D2285" s="94"/>
      <c r="E2285" s="97"/>
      <c r="G2285" s="80">
        <f t="shared" si="106"/>
        <v>0</v>
      </c>
      <c r="H2285" s="80">
        <f t="shared" si="107"/>
        <v>0</v>
      </c>
    </row>
    <row r="2286" spans="2:8" ht="20.100000000000001" customHeight="1" x14ac:dyDescent="0.3">
      <c r="B2286" s="89">
        <f t="shared" si="105"/>
        <v>0</v>
      </c>
      <c r="C2286" s="83"/>
      <c r="D2286" s="94"/>
      <c r="E2286" s="97"/>
      <c r="G2286" s="80">
        <f t="shared" si="106"/>
        <v>0</v>
      </c>
      <c r="H2286" s="80">
        <f t="shared" si="107"/>
        <v>0</v>
      </c>
    </row>
    <row r="2287" spans="2:8" ht="20.100000000000001" customHeight="1" x14ac:dyDescent="0.3">
      <c r="B2287" s="89">
        <f t="shared" si="105"/>
        <v>0</v>
      </c>
      <c r="C2287" s="83"/>
      <c r="D2287" s="94"/>
      <c r="E2287" s="97"/>
      <c r="G2287" s="80">
        <f t="shared" si="106"/>
        <v>0</v>
      </c>
      <c r="H2287" s="80">
        <f t="shared" si="107"/>
        <v>0</v>
      </c>
    </row>
    <row r="2288" spans="2:8" ht="20.100000000000001" customHeight="1" x14ac:dyDescent="0.3">
      <c r="B2288" s="89">
        <f t="shared" si="105"/>
        <v>0</v>
      </c>
      <c r="C2288" s="83"/>
      <c r="D2288" s="94"/>
      <c r="E2288" s="97"/>
      <c r="G2288" s="80">
        <f t="shared" si="106"/>
        <v>0</v>
      </c>
      <c r="H2288" s="80">
        <f t="shared" si="107"/>
        <v>0</v>
      </c>
    </row>
    <row r="2289" spans="2:8" ht="20.100000000000001" customHeight="1" x14ac:dyDescent="0.3">
      <c r="B2289" s="89">
        <f t="shared" si="105"/>
        <v>0</v>
      </c>
      <c r="C2289" s="83"/>
      <c r="D2289" s="94"/>
      <c r="E2289" s="97"/>
      <c r="G2289" s="80">
        <f t="shared" si="106"/>
        <v>0</v>
      </c>
      <c r="H2289" s="80">
        <f t="shared" si="107"/>
        <v>0</v>
      </c>
    </row>
    <row r="2290" spans="2:8" ht="20.100000000000001" customHeight="1" x14ac:dyDescent="0.3">
      <c r="B2290" s="89">
        <f t="shared" si="105"/>
        <v>0</v>
      </c>
      <c r="C2290" s="83"/>
      <c r="D2290" s="94"/>
      <c r="E2290" s="97"/>
      <c r="G2290" s="80">
        <f t="shared" si="106"/>
        <v>0</v>
      </c>
      <c r="H2290" s="80">
        <f t="shared" si="107"/>
        <v>0</v>
      </c>
    </row>
    <row r="2291" spans="2:8" ht="20.100000000000001" customHeight="1" x14ac:dyDescent="0.3">
      <c r="B2291" s="89">
        <f t="shared" si="105"/>
        <v>0</v>
      </c>
      <c r="C2291" s="83"/>
      <c r="D2291" s="94"/>
      <c r="E2291" s="97"/>
      <c r="G2291" s="80">
        <f t="shared" si="106"/>
        <v>0</v>
      </c>
      <c r="H2291" s="80">
        <f t="shared" si="107"/>
        <v>0</v>
      </c>
    </row>
    <row r="2292" spans="2:8" ht="20.100000000000001" customHeight="1" x14ac:dyDescent="0.3">
      <c r="B2292" s="89">
        <f t="shared" si="105"/>
        <v>0</v>
      </c>
      <c r="C2292" s="83"/>
      <c r="D2292" s="94"/>
      <c r="E2292" s="97"/>
      <c r="G2292" s="80">
        <f t="shared" si="106"/>
        <v>0</v>
      </c>
      <c r="H2292" s="80">
        <f t="shared" si="107"/>
        <v>0</v>
      </c>
    </row>
    <row r="2293" spans="2:8" ht="20.100000000000001" customHeight="1" x14ac:dyDescent="0.3">
      <c r="B2293" s="89">
        <f t="shared" si="105"/>
        <v>0</v>
      </c>
      <c r="C2293" s="83"/>
      <c r="D2293" s="94"/>
      <c r="E2293" s="97"/>
      <c r="G2293" s="80">
        <f t="shared" si="106"/>
        <v>0</v>
      </c>
      <c r="H2293" s="80">
        <f t="shared" si="107"/>
        <v>0</v>
      </c>
    </row>
    <row r="2294" spans="2:8" ht="20.100000000000001" customHeight="1" x14ac:dyDescent="0.3">
      <c r="B2294" s="89">
        <f t="shared" si="105"/>
        <v>0</v>
      </c>
      <c r="C2294" s="83"/>
      <c r="D2294" s="94"/>
      <c r="E2294" s="97"/>
      <c r="G2294" s="80">
        <f t="shared" si="106"/>
        <v>0</v>
      </c>
      <c r="H2294" s="80">
        <f t="shared" si="107"/>
        <v>0</v>
      </c>
    </row>
    <row r="2295" spans="2:8" ht="20.100000000000001" customHeight="1" x14ac:dyDescent="0.3">
      <c r="B2295" s="89">
        <f t="shared" si="105"/>
        <v>0</v>
      </c>
      <c r="C2295" s="83"/>
      <c r="D2295" s="94"/>
      <c r="E2295" s="97"/>
      <c r="G2295" s="80">
        <f t="shared" si="106"/>
        <v>0</v>
      </c>
      <c r="H2295" s="80">
        <f t="shared" si="107"/>
        <v>0</v>
      </c>
    </row>
    <row r="2296" spans="2:8" ht="20.100000000000001" customHeight="1" x14ac:dyDescent="0.3">
      <c r="B2296" s="89">
        <f t="shared" si="105"/>
        <v>0</v>
      </c>
      <c r="C2296" s="83"/>
      <c r="D2296" s="94"/>
      <c r="E2296" s="97"/>
      <c r="G2296" s="80">
        <f t="shared" si="106"/>
        <v>0</v>
      </c>
      <c r="H2296" s="80">
        <f t="shared" si="107"/>
        <v>0</v>
      </c>
    </row>
    <row r="2297" spans="2:8" ht="20.100000000000001" customHeight="1" x14ac:dyDescent="0.3">
      <c r="B2297" s="89">
        <f t="shared" si="105"/>
        <v>0</v>
      </c>
      <c r="C2297" s="83"/>
      <c r="D2297" s="94"/>
      <c r="E2297" s="97"/>
      <c r="G2297" s="80">
        <f t="shared" si="106"/>
        <v>0</v>
      </c>
      <c r="H2297" s="80">
        <f t="shared" si="107"/>
        <v>0</v>
      </c>
    </row>
    <row r="2298" spans="2:8" ht="20.100000000000001" customHeight="1" x14ac:dyDescent="0.3">
      <c r="B2298" s="89">
        <f t="shared" si="105"/>
        <v>0</v>
      </c>
      <c r="C2298" s="83"/>
      <c r="D2298" s="94"/>
      <c r="E2298" s="97"/>
      <c r="G2298" s="80">
        <f t="shared" si="106"/>
        <v>0</v>
      </c>
      <c r="H2298" s="80">
        <f t="shared" si="107"/>
        <v>0</v>
      </c>
    </row>
    <row r="2299" spans="2:8" ht="20.100000000000001" customHeight="1" x14ac:dyDescent="0.3">
      <c r="B2299" s="89">
        <f t="shared" si="105"/>
        <v>0</v>
      </c>
      <c r="C2299" s="83"/>
      <c r="D2299" s="94"/>
      <c r="E2299" s="97"/>
      <c r="G2299" s="80">
        <f t="shared" si="106"/>
        <v>0</v>
      </c>
      <c r="H2299" s="80">
        <f t="shared" si="107"/>
        <v>0</v>
      </c>
    </row>
    <row r="2300" spans="2:8" ht="20.100000000000001" customHeight="1" x14ac:dyDescent="0.3">
      <c r="B2300" s="89">
        <f t="shared" si="105"/>
        <v>0</v>
      </c>
      <c r="C2300" s="83"/>
      <c r="D2300" s="94"/>
      <c r="E2300" s="97"/>
      <c r="G2300" s="80">
        <f t="shared" si="106"/>
        <v>0</v>
      </c>
      <c r="H2300" s="80">
        <f t="shared" si="107"/>
        <v>0</v>
      </c>
    </row>
    <row r="2301" spans="2:8" ht="20.100000000000001" customHeight="1" x14ac:dyDescent="0.3">
      <c r="B2301" s="89">
        <f t="shared" si="105"/>
        <v>0</v>
      </c>
      <c r="C2301" s="83"/>
      <c r="D2301" s="94"/>
      <c r="E2301" s="97"/>
      <c r="G2301" s="80">
        <f t="shared" si="106"/>
        <v>0</v>
      </c>
      <c r="H2301" s="80">
        <f t="shared" si="107"/>
        <v>0</v>
      </c>
    </row>
    <row r="2302" spans="2:8" ht="20.100000000000001" customHeight="1" x14ac:dyDescent="0.3">
      <c r="B2302" s="89">
        <f t="shared" si="105"/>
        <v>0</v>
      </c>
      <c r="C2302" s="83"/>
      <c r="D2302" s="94"/>
      <c r="E2302" s="97"/>
      <c r="G2302" s="80">
        <f t="shared" si="106"/>
        <v>0</v>
      </c>
      <c r="H2302" s="80">
        <f t="shared" si="107"/>
        <v>0</v>
      </c>
    </row>
    <row r="2303" spans="2:8" ht="20.100000000000001" customHeight="1" x14ac:dyDescent="0.3">
      <c r="B2303" s="89">
        <f t="shared" si="105"/>
        <v>0</v>
      </c>
      <c r="C2303" s="83"/>
      <c r="D2303" s="94"/>
      <c r="E2303" s="97"/>
      <c r="G2303" s="80">
        <f t="shared" si="106"/>
        <v>0</v>
      </c>
      <c r="H2303" s="80">
        <f t="shared" si="107"/>
        <v>0</v>
      </c>
    </row>
    <row r="2304" spans="2:8" ht="20.100000000000001" customHeight="1" x14ac:dyDescent="0.3">
      <c r="B2304" s="89">
        <f t="shared" si="105"/>
        <v>0</v>
      </c>
      <c r="C2304" s="83"/>
      <c r="D2304" s="94"/>
      <c r="E2304" s="97"/>
      <c r="G2304" s="80">
        <f t="shared" si="106"/>
        <v>0</v>
      </c>
      <c r="H2304" s="80">
        <f t="shared" si="107"/>
        <v>0</v>
      </c>
    </row>
    <row r="2305" spans="2:8" ht="20.100000000000001" customHeight="1" x14ac:dyDescent="0.3">
      <c r="B2305" s="89">
        <f t="shared" si="105"/>
        <v>0</v>
      </c>
      <c r="C2305" s="83"/>
      <c r="D2305" s="94"/>
      <c r="E2305" s="97"/>
      <c r="G2305" s="80">
        <f t="shared" si="106"/>
        <v>0</v>
      </c>
      <c r="H2305" s="80">
        <f t="shared" si="107"/>
        <v>0</v>
      </c>
    </row>
    <row r="2306" spans="2:8" ht="20.100000000000001" customHeight="1" x14ac:dyDescent="0.3">
      <c r="B2306" s="89">
        <f t="shared" si="105"/>
        <v>0</v>
      </c>
      <c r="C2306" s="83"/>
      <c r="D2306" s="94"/>
      <c r="E2306" s="97"/>
      <c r="G2306" s="80">
        <f t="shared" si="106"/>
        <v>0</v>
      </c>
      <c r="H2306" s="80">
        <f t="shared" si="107"/>
        <v>0</v>
      </c>
    </row>
    <row r="2307" spans="2:8" ht="20.100000000000001" customHeight="1" x14ac:dyDescent="0.3">
      <c r="B2307" s="89">
        <f t="shared" si="105"/>
        <v>0</v>
      </c>
      <c r="C2307" s="83"/>
      <c r="D2307" s="94"/>
      <c r="E2307" s="97"/>
      <c r="G2307" s="80">
        <f t="shared" si="106"/>
        <v>0</v>
      </c>
      <c r="H2307" s="80">
        <f t="shared" si="107"/>
        <v>0</v>
      </c>
    </row>
    <row r="2308" spans="2:8" ht="20.100000000000001" customHeight="1" x14ac:dyDescent="0.3">
      <c r="B2308" s="89">
        <f t="shared" si="105"/>
        <v>0</v>
      </c>
      <c r="C2308" s="83"/>
      <c r="D2308" s="94"/>
      <c r="E2308" s="97"/>
      <c r="G2308" s="80">
        <f t="shared" si="106"/>
        <v>0</v>
      </c>
      <c r="H2308" s="80">
        <f t="shared" si="107"/>
        <v>0</v>
      </c>
    </row>
    <row r="2309" spans="2:8" ht="20.100000000000001" customHeight="1" x14ac:dyDescent="0.3">
      <c r="B2309" s="89">
        <f t="shared" ref="B2309:B2372" si="108">C2309</f>
        <v>0</v>
      </c>
      <c r="C2309" s="83"/>
      <c r="D2309" s="94"/>
      <c r="E2309" s="97"/>
      <c r="G2309" s="80">
        <f t="shared" ref="G2309:G2372" si="109">IF(C2309&lt;&gt;"",1,0)</f>
        <v>0</v>
      </c>
      <c r="H2309" s="80">
        <f t="shared" ref="H2309:H2372" si="110">IF(G2309=1,IF(D2309="ano",1,0),0)</f>
        <v>0</v>
      </c>
    </row>
    <row r="2310" spans="2:8" ht="20.100000000000001" customHeight="1" x14ac:dyDescent="0.3">
      <c r="B2310" s="89">
        <f t="shared" si="108"/>
        <v>0</v>
      </c>
      <c r="C2310" s="83"/>
      <c r="D2310" s="94"/>
      <c r="E2310" s="97"/>
      <c r="G2310" s="80">
        <f t="shared" si="109"/>
        <v>0</v>
      </c>
      <c r="H2310" s="80">
        <f t="shared" si="110"/>
        <v>0</v>
      </c>
    </row>
    <row r="2311" spans="2:8" ht="20.100000000000001" customHeight="1" x14ac:dyDescent="0.3">
      <c r="B2311" s="89">
        <f t="shared" si="108"/>
        <v>0</v>
      </c>
      <c r="C2311" s="83"/>
      <c r="D2311" s="94"/>
      <c r="E2311" s="97"/>
      <c r="G2311" s="80">
        <f t="shared" si="109"/>
        <v>0</v>
      </c>
      <c r="H2311" s="80">
        <f t="shared" si="110"/>
        <v>0</v>
      </c>
    </row>
    <row r="2312" spans="2:8" ht="20.100000000000001" customHeight="1" x14ac:dyDescent="0.3">
      <c r="B2312" s="89">
        <f t="shared" si="108"/>
        <v>0</v>
      </c>
      <c r="C2312" s="83"/>
      <c r="D2312" s="94"/>
      <c r="E2312" s="97"/>
      <c r="G2312" s="80">
        <f t="shared" si="109"/>
        <v>0</v>
      </c>
      <c r="H2312" s="80">
        <f t="shared" si="110"/>
        <v>0</v>
      </c>
    </row>
    <row r="2313" spans="2:8" ht="20.100000000000001" customHeight="1" x14ac:dyDescent="0.3">
      <c r="B2313" s="89">
        <f t="shared" si="108"/>
        <v>0</v>
      </c>
      <c r="C2313" s="83"/>
      <c r="D2313" s="94"/>
      <c r="E2313" s="97"/>
      <c r="G2313" s="80">
        <f t="shared" si="109"/>
        <v>0</v>
      </c>
      <c r="H2313" s="80">
        <f t="shared" si="110"/>
        <v>0</v>
      </c>
    </row>
    <row r="2314" spans="2:8" ht="20.100000000000001" customHeight="1" x14ac:dyDescent="0.3">
      <c r="B2314" s="89">
        <f t="shared" si="108"/>
        <v>0</v>
      </c>
      <c r="C2314" s="83"/>
      <c r="D2314" s="94"/>
      <c r="E2314" s="97"/>
      <c r="G2314" s="80">
        <f t="shared" si="109"/>
        <v>0</v>
      </c>
      <c r="H2314" s="80">
        <f t="shared" si="110"/>
        <v>0</v>
      </c>
    </row>
    <row r="2315" spans="2:8" ht="20.100000000000001" customHeight="1" x14ac:dyDescent="0.3">
      <c r="B2315" s="89">
        <f t="shared" si="108"/>
        <v>0</v>
      </c>
      <c r="C2315" s="83"/>
      <c r="D2315" s="94"/>
      <c r="E2315" s="97"/>
      <c r="G2315" s="80">
        <f t="shared" si="109"/>
        <v>0</v>
      </c>
      <c r="H2315" s="80">
        <f t="shared" si="110"/>
        <v>0</v>
      </c>
    </row>
    <row r="2316" spans="2:8" ht="20.100000000000001" customHeight="1" x14ac:dyDescent="0.3">
      <c r="B2316" s="89">
        <f t="shared" si="108"/>
        <v>0</v>
      </c>
      <c r="C2316" s="83"/>
      <c r="D2316" s="94"/>
      <c r="E2316" s="97"/>
      <c r="G2316" s="80">
        <f t="shared" si="109"/>
        <v>0</v>
      </c>
      <c r="H2316" s="80">
        <f t="shared" si="110"/>
        <v>0</v>
      </c>
    </row>
    <row r="2317" spans="2:8" ht="20.100000000000001" customHeight="1" x14ac:dyDescent="0.3">
      <c r="B2317" s="89">
        <f t="shared" si="108"/>
        <v>0</v>
      </c>
      <c r="C2317" s="83"/>
      <c r="D2317" s="94"/>
      <c r="E2317" s="97"/>
      <c r="G2317" s="80">
        <f t="shared" si="109"/>
        <v>0</v>
      </c>
      <c r="H2317" s="80">
        <f t="shared" si="110"/>
        <v>0</v>
      </c>
    </row>
    <row r="2318" spans="2:8" ht="20.100000000000001" customHeight="1" x14ac:dyDescent="0.3">
      <c r="B2318" s="89">
        <f t="shared" si="108"/>
        <v>0</v>
      </c>
      <c r="C2318" s="83"/>
      <c r="D2318" s="94"/>
      <c r="E2318" s="97"/>
      <c r="G2318" s="80">
        <f t="shared" si="109"/>
        <v>0</v>
      </c>
      <c r="H2318" s="80">
        <f t="shared" si="110"/>
        <v>0</v>
      </c>
    </row>
    <row r="2319" spans="2:8" ht="20.100000000000001" customHeight="1" x14ac:dyDescent="0.3">
      <c r="B2319" s="89">
        <f t="shared" si="108"/>
        <v>0</v>
      </c>
      <c r="C2319" s="83"/>
      <c r="D2319" s="94"/>
      <c r="E2319" s="97"/>
      <c r="G2319" s="80">
        <f t="shared" si="109"/>
        <v>0</v>
      </c>
      <c r="H2319" s="80">
        <f t="shared" si="110"/>
        <v>0</v>
      </c>
    </row>
    <row r="2320" spans="2:8" ht="20.100000000000001" customHeight="1" x14ac:dyDescent="0.3">
      <c r="B2320" s="89">
        <f t="shared" si="108"/>
        <v>0</v>
      </c>
      <c r="C2320" s="83"/>
      <c r="D2320" s="94"/>
      <c r="E2320" s="97"/>
      <c r="G2320" s="80">
        <f t="shared" si="109"/>
        <v>0</v>
      </c>
      <c r="H2320" s="80">
        <f t="shared" si="110"/>
        <v>0</v>
      </c>
    </row>
    <row r="2321" spans="2:8" ht="20.100000000000001" customHeight="1" x14ac:dyDescent="0.3">
      <c r="B2321" s="89">
        <f t="shared" si="108"/>
        <v>0</v>
      </c>
      <c r="C2321" s="83"/>
      <c r="D2321" s="94"/>
      <c r="E2321" s="97"/>
      <c r="G2321" s="80">
        <f t="shared" si="109"/>
        <v>0</v>
      </c>
      <c r="H2321" s="80">
        <f t="shared" si="110"/>
        <v>0</v>
      </c>
    </row>
    <row r="2322" spans="2:8" ht="20.100000000000001" customHeight="1" x14ac:dyDescent="0.3">
      <c r="B2322" s="89">
        <f t="shared" si="108"/>
        <v>0</v>
      </c>
      <c r="C2322" s="83"/>
      <c r="D2322" s="94"/>
      <c r="E2322" s="97"/>
      <c r="G2322" s="80">
        <f t="shared" si="109"/>
        <v>0</v>
      </c>
      <c r="H2322" s="80">
        <f t="shared" si="110"/>
        <v>0</v>
      </c>
    </row>
    <row r="2323" spans="2:8" ht="20.100000000000001" customHeight="1" x14ac:dyDescent="0.3">
      <c r="B2323" s="89">
        <f t="shared" si="108"/>
        <v>0</v>
      </c>
      <c r="C2323" s="83"/>
      <c r="D2323" s="94"/>
      <c r="E2323" s="97"/>
      <c r="G2323" s="80">
        <f t="shared" si="109"/>
        <v>0</v>
      </c>
      <c r="H2323" s="80">
        <f t="shared" si="110"/>
        <v>0</v>
      </c>
    </row>
    <row r="2324" spans="2:8" ht="20.100000000000001" customHeight="1" x14ac:dyDescent="0.3">
      <c r="B2324" s="89">
        <f t="shared" si="108"/>
        <v>0</v>
      </c>
      <c r="C2324" s="83"/>
      <c r="D2324" s="94"/>
      <c r="E2324" s="97"/>
      <c r="G2324" s="80">
        <f t="shared" si="109"/>
        <v>0</v>
      </c>
      <c r="H2324" s="80">
        <f t="shared" si="110"/>
        <v>0</v>
      </c>
    </row>
    <row r="2325" spans="2:8" ht="20.100000000000001" customHeight="1" x14ac:dyDescent="0.3">
      <c r="B2325" s="89">
        <f t="shared" si="108"/>
        <v>0</v>
      </c>
      <c r="C2325" s="83"/>
      <c r="D2325" s="94"/>
      <c r="E2325" s="97"/>
      <c r="G2325" s="80">
        <f t="shared" si="109"/>
        <v>0</v>
      </c>
      <c r="H2325" s="80">
        <f t="shared" si="110"/>
        <v>0</v>
      </c>
    </row>
    <row r="2326" spans="2:8" ht="20.100000000000001" customHeight="1" x14ac:dyDescent="0.3">
      <c r="B2326" s="89">
        <f t="shared" si="108"/>
        <v>0</v>
      </c>
      <c r="C2326" s="83"/>
      <c r="D2326" s="94"/>
      <c r="E2326" s="97"/>
      <c r="G2326" s="80">
        <f t="shared" si="109"/>
        <v>0</v>
      </c>
      <c r="H2326" s="80">
        <f t="shared" si="110"/>
        <v>0</v>
      </c>
    </row>
    <row r="2327" spans="2:8" ht="20.100000000000001" customHeight="1" x14ac:dyDescent="0.3">
      <c r="B2327" s="89">
        <f t="shared" si="108"/>
        <v>0</v>
      </c>
      <c r="C2327" s="83"/>
      <c r="D2327" s="94"/>
      <c r="E2327" s="97"/>
      <c r="G2327" s="80">
        <f t="shared" si="109"/>
        <v>0</v>
      </c>
      <c r="H2327" s="80">
        <f t="shared" si="110"/>
        <v>0</v>
      </c>
    </row>
    <row r="2328" spans="2:8" ht="20.100000000000001" customHeight="1" x14ac:dyDescent="0.3">
      <c r="B2328" s="89">
        <f t="shared" si="108"/>
        <v>0</v>
      </c>
      <c r="C2328" s="83"/>
      <c r="D2328" s="94"/>
      <c r="E2328" s="97"/>
      <c r="G2328" s="80">
        <f t="shared" si="109"/>
        <v>0</v>
      </c>
      <c r="H2328" s="80">
        <f t="shared" si="110"/>
        <v>0</v>
      </c>
    </row>
    <row r="2329" spans="2:8" ht="20.100000000000001" customHeight="1" x14ac:dyDescent="0.3">
      <c r="B2329" s="89">
        <f t="shared" si="108"/>
        <v>0</v>
      </c>
      <c r="C2329" s="83"/>
      <c r="D2329" s="94"/>
      <c r="E2329" s="97"/>
      <c r="G2329" s="80">
        <f t="shared" si="109"/>
        <v>0</v>
      </c>
      <c r="H2329" s="80">
        <f t="shared" si="110"/>
        <v>0</v>
      </c>
    </row>
    <row r="2330" spans="2:8" ht="20.100000000000001" customHeight="1" x14ac:dyDescent="0.3">
      <c r="B2330" s="89">
        <f t="shared" si="108"/>
        <v>0</v>
      </c>
      <c r="C2330" s="83"/>
      <c r="D2330" s="94"/>
      <c r="E2330" s="97"/>
      <c r="G2330" s="80">
        <f t="shared" si="109"/>
        <v>0</v>
      </c>
      <c r="H2330" s="80">
        <f t="shared" si="110"/>
        <v>0</v>
      </c>
    </row>
    <row r="2331" spans="2:8" ht="20.100000000000001" customHeight="1" x14ac:dyDescent="0.3">
      <c r="B2331" s="89">
        <f t="shared" si="108"/>
        <v>0</v>
      </c>
      <c r="C2331" s="83"/>
      <c r="D2331" s="94"/>
      <c r="E2331" s="97"/>
      <c r="G2331" s="80">
        <f t="shared" si="109"/>
        <v>0</v>
      </c>
      <c r="H2331" s="80">
        <f t="shared" si="110"/>
        <v>0</v>
      </c>
    </row>
    <row r="2332" spans="2:8" ht="20.100000000000001" customHeight="1" x14ac:dyDescent="0.3">
      <c r="B2332" s="89">
        <f t="shared" si="108"/>
        <v>0</v>
      </c>
      <c r="C2332" s="83"/>
      <c r="D2332" s="94"/>
      <c r="E2332" s="97"/>
      <c r="G2332" s="80">
        <f t="shared" si="109"/>
        <v>0</v>
      </c>
      <c r="H2332" s="80">
        <f t="shared" si="110"/>
        <v>0</v>
      </c>
    </row>
    <row r="2333" spans="2:8" ht="20.100000000000001" customHeight="1" x14ac:dyDescent="0.3">
      <c r="B2333" s="89">
        <f t="shared" si="108"/>
        <v>0</v>
      </c>
      <c r="C2333" s="83"/>
      <c r="D2333" s="94"/>
      <c r="E2333" s="97"/>
      <c r="G2333" s="80">
        <f t="shared" si="109"/>
        <v>0</v>
      </c>
      <c r="H2333" s="80">
        <f t="shared" si="110"/>
        <v>0</v>
      </c>
    </row>
    <row r="2334" spans="2:8" ht="20.100000000000001" customHeight="1" x14ac:dyDescent="0.3">
      <c r="B2334" s="89">
        <f t="shared" si="108"/>
        <v>0</v>
      </c>
      <c r="C2334" s="83"/>
      <c r="D2334" s="94"/>
      <c r="E2334" s="97"/>
      <c r="G2334" s="80">
        <f t="shared" si="109"/>
        <v>0</v>
      </c>
      <c r="H2334" s="80">
        <f t="shared" si="110"/>
        <v>0</v>
      </c>
    </row>
    <row r="2335" spans="2:8" ht="20.100000000000001" customHeight="1" x14ac:dyDescent="0.3">
      <c r="B2335" s="89">
        <f t="shared" si="108"/>
        <v>0</v>
      </c>
      <c r="C2335" s="83"/>
      <c r="D2335" s="94"/>
      <c r="E2335" s="97"/>
      <c r="G2335" s="80">
        <f t="shared" si="109"/>
        <v>0</v>
      </c>
      <c r="H2335" s="80">
        <f t="shared" si="110"/>
        <v>0</v>
      </c>
    </row>
    <row r="2336" spans="2:8" ht="20.100000000000001" customHeight="1" x14ac:dyDescent="0.3">
      <c r="B2336" s="89">
        <f t="shared" si="108"/>
        <v>0</v>
      </c>
      <c r="C2336" s="83"/>
      <c r="D2336" s="94"/>
      <c r="E2336" s="97"/>
      <c r="G2336" s="80">
        <f t="shared" si="109"/>
        <v>0</v>
      </c>
      <c r="H2336" s="80">
        <f t="shared" si="110"/>
        <v>0</v>
      </c>
    </row>
    <row r="2337" spans="2:8" ht="20.100000000000001" customHeight="1" x14ac:dyDescent="0.3">
      <c r="B2337" s="89">
        <f t="shared" si="108"/>
        <v>0</v>
      </c>
      <c r="C2337" s="83"/>
      <c r="D2337" s="94"/>
      <c r="E2337" s="97"/>
      <c r="G2337" s="80">
        <f t="shared" si="109"/>
        <v>0</v>
      </c>
      <c r="H2337" s="80">
        <f t="shared" si="110"/>
        <v>0</v>
      </c>
    </row>
    <row r="2338" spans="2:8" ht="20.100000000000001" customHeight="1" x14ac:dyDescent="0.3">
      <c r="B2338" s="89">
        <f t="shared" si="108"/>
        <v>0</v>
      </c>
      <c r="C2338" s="83"/>
      <c r="D2338" s="94"/>
      <c r="E2338" s="97"/>
      <c r="G2338" s="80">
        <f t="shared" si="109"/>
        <v>0</v>
      </c>
      <c r="H2338" s="80">
        <f t="shared" si="110"/>
        <v>0</v>
      </c>
    </row>
    <row r="2339" spans="2:8" ht="20.100000000000001" customHeight="1" x14ac:dyDescent="0.3">
      <c r="B2339" s="89">
        <f t="shared" si="108"/>
        <v>0</v>
      </c>
      <c r="C2339" s="83"/>
      <c r="D2339" s="94"/>
      <c r="E2339" s="97"/>
      <c r="G2339" s="80">
        <f t="shared" si="109"/>
        <v>0</v>
      </c>
      <c r="H2339" s="80">
        <f t="shared" si="110"/>
        <v>0</v>
      </c>
    </row>
    <row r="2340" spans="2:8" ht="20.100000000000001" customHeight="1" x14ac:dyDescent="0.3">
      <c r="B2340" s="89">
        <f t="shared" si="108"/>
        <v>0</v>
      </c>
      <c r="C2340" s="83"/>
      <c r="D2340" s="94"/>
      <c r="E2340" s="97"/>
      <c r="G2340" s="80">
        <f t="shared" si="109"/>
        <v>0</v>
      </c>
      <c r="H2340" s="80">
        <f t="shared" si="110"/>
        <v>0</v>
      </c>
    </row>
    <row r="2341" spans="2:8" ht="20.100000000000001" customHeight="1" x14ac:dyDescent="0.3">
      <c r="B2341" s="89">
        <f t="shared" si="108"/>
        <v>0</v>
      </c>
      <c r="C2341" s="83"/>
      <c r="D2341" s="94"/>
      <c r="E2341" s="97"/>
      <c r="G2341" s="80">
        <f t="shared" si="109"/>
        <v>0</v>
      </c>
      <c r="H2341" s="80">
        <f t="shared" si="110"/>
        <v>0</v>
      </c>
    </row>
    <row r="2342" spans="2:8" ht="20.100000000000001" customHeight="1" x14ac:dyDescent="0.3">
      <c r="B2342" s="89">
        <f t="shared" si="108"/>
        <v>0</v>
      </c>
      <c r="C2342" s="83"/>
      <c r="D2342" s="94"/>
      <c r="E2342" s="97"/>
      <c r="G2342" s="80">
        <f t="shared" si="109"/>
        <v>0</v>
      </c>
      <c r="H2342" s="80">
        <f t="shared" si="110"/>
        <v>0</v>
      </c>
    </row>
    <row r="2343" spans="2:8" ht="20.100000000000001" customHeight="1" x14ac:dyDescent="0.3">
      <c r="B2343" s="89">
        <f t="shared" si="108"/>
        <v>0</v>
      </c>
      <c r="C2343" s="83"/>
      <c r="D2343" s="94"/>
      <c r="E2343" s="97"/>
      <c r="G2343" s="80">
        <f t="shared" si="109"/>
        <v>0</v>
      </c>
      <c r="H2343" s="80">
        <f t="shared" si="110"/>
        <v>0</v>
      </c>
    </row>
    <row r="2344" spans="2:8" ht="20.100000000000001" customHeight="1" x14ac:dyDescent="0.3">
      <c r="B2344" s="89">
        <f t="shared" si="108"/>
        <v>0</v>
      </c>
      <c r="C2344" s="83"/>
      <c r="D2344" s="94"/>
      <c r="E2344" s="97"/>
      <c r="G2344" s="80">
        <f t="shared" si="109"/>
        <v>0</v>
      </c>
      <c r="H2344" s="80">
        <f t="shared" si="110"/>
        <v>0</v>
      </c>
    </row>
    <row r="2345" spans="2:8" ht="20.100000000000001" customHeight="1" x14ac:dyDescent="0.3">
      <c r="B2345" s="89">
        <f t="shared" si="108"/>
        <v>0</v>
      </c>
      <c r="C2345" s="83"/>
      <c r="D2345" s="94"/>
      <c r="E2345" s="97"/>
      <c r="G2345" s="80">
        <f t="shared" si="109"/>
        <v>0</v>
      </c>
      <c r="H2345" s="80">
        <f t="shared" si="110"/>
        <v>0</v>
      </c>
    </row>
    <row r="2346" spans="2:8" ht="20.100000000000001" customHeight="1" x14ac:dyDescent="0.3">
      <c r="B2346" s="89">
        <f t="shared" si="108"/>
        <v>0</v>
      </c>
      <c r="C2346" s="83"/>
      <c r="D2346" s="94"/>
      <c r="E2346" s="97"/>
      <c r="G2346" s="80">
        <f t="shared" si="109"/>
        <v>0</v>
      </c>
      <c r="H2346" s="80">
        <f t="shared" si="110"/>
        <v>0</v>
      </c>
    </row>
    <row r="2347" spans="2:8" ht="20.100000000000001" customHeight="1" x14ac:dyDescent="0.3">
      <c r="B2347" s="89">
        <f t="shared" si="108"/>
        <v>0</v>
      </c>
      <c r="C2347" s="83"/>
      <c r="D2347" s="94"/>
      <c r="E2347" s="97"/>
      <c r="G2347" s="80">
        <f t="shared" si="109"/>
        <v>0</v>
      </c>
      <c r="H2347" s="80">
        <f t="shared" si="110"/>
        <v>0</v>
      </c>
    </row>
    <row r="2348" spans="2:8" ht="20.100000000000001" customHeight="1" x14ac:dyDescent="0.3">
      <c r="B2348" s="89">
        <f t="shared" si="108"/>
        <v>0</v>
      </c>
      <c r="C2348" s="83"/>
      <c r="D2348" s="94"/>
      <c r="E2348" s="97"/>
      <c r="G2348" s="80">
        <f t="shared" si="109"/>
        <v>0</v>
      </c>
      <c r="H2348" s="80">
        <f t="shared" si="110"/>
        <v>0</v>
      </c>
    </row>
    <row r="2349" spans="2:8" ht="20.100000000000001" customHeight="1" x14ac:dyDescent="0.3">
      <c r="B2349" s="89">
        <f t="shared" si="108"/>
        <v>0</v>
      </c>
      <c r="C2349" s="83"/>
      <c r="D2349" s="94"/>
      <c r="E2349" s="97"/>
      <c r="G2349" s="80">
        <f t="shared" si="109"/>
        <v>0</v>
      </c>
      <c r="H2349" s="80">
        <f t="shared" si="110"/>
        <v>0</v>
      </c>
    </row>
    <row r="2350" spans="2:8" ht="20.100000000000001" customHeight="1" x14ac:dyDescent="0.3">
      <c r="B2350" s="89">
        <f t="shared" si="108"/>
        <v>0</v>
      </c>
      <c r="C2350" s="83"/>
      <c r="D2350" s="94"/>
      <c r="E2350" s="97"/>
      <c r="G2350" s="80">
        <f t="shared" si="109"/>
        <v>0</v>
      </c>
      <c r="H2350" s="80">
        <f t="shared" si="110"/>
        <v>0</v>
      </c>
    </row>
    <row r="2351" spans="2:8" ht="20.100000000000001" customHeight="1" x14ac:dyDescent="0.3">
      <c r="B2351" s="89">
        <f t="shared" si="108"/>
        <v>0</v>
      </c>
      <c r="C2351" s="83"/>
      <c r="D2351" s="94"/>
      <c r="E2351" s="97"/>
      <c r="G2351" s="80">
        <f t="shared" si="109"/>
        <v>0</v>
      </c>
      <c r="H2351" s="80">
        <f t="shared" si="110"/>
        <v>0</v>
      </c>
    </row>
    <row r="2352" spans="2:8" ht="20.100000000000001" customHeight="1" x14ac:dyDescent="0.3">
      <c r="B2352" s="89">
        <f t="shared" si="108"/>
        <v>0</v>
      </c>
      <c r="C2352" s="83"/>
      <c r="D2352" s="94"/>
      <c r="E2352" s="97"/>
      <c r="G2352" s="80">
        <f t="shared" si="109"/>
        <v>0</v>
      </c>
      <c r="H2352" s="80">
        <f t="shared" si="110"/>
        <v>0</v>
      </c>
    </row>
    <row r="2353" spans="2:8" ht="20.100000000000001" customHeight="1" x14ac:dyDescent="0.3">
      <c r="B2353" s="89">
        <f t="shared" si="108"/>
        <v>0</v>
      </c>
      <c r="C2353" s="83"/>
      <c r="D2353" s="94"/>
      <c r="E2353" s="97"/>
      <c r="G2353" s="80">
        <f t="shared" si="109"/>
        <v>0</v>
      </c>
      <c r="H2353" s="80">
        <f t="shared" si="110"/>
        <v>0</v>
      </c>
    </row>
    <row r="2354" spans="2:8" ht="20.100000000000001" customHeight="1" x14ac:dyDescent="0.3">
      <c r="B2354" s="89">
        <f t="shared" si="108"/>
        <v>0</v>
      </c>
      <c r="C2354" s="83"/>
      <c r="D2354" s="94"/>
      <c r="E2354" s="97"/>
      <c r="G2354" s="80">
        <f t="shared" si="109"/>
        <v>0</v>
      </c>
      <c r="H2354" s="80">
        <f t="shared" si="110"/>
        <v>0</v>
      </c>
    </row>
    <row r="2355" spans="2:8" ht="20.100000000000001" customHeight="1" x14ac:dyDescent="0.3">
      <c r="B2355" s="89">
        <f t="shared" si="108"/>
        <v>0</v>
      </c>
      <c r="C2355" s="83"/>
      <c r="D2355" s="94"/>
      <c r="E2355" s="97"/>
      <c r="G2355" s="80">
        <f t="shared" si="109"/>
        <v>0</v>
      </c>
      <c r="H2355" s="80">
        <f t="shared" si="110"/>
        <v>0</v>
      </c>
    </row>
    <row r="2356" spans="2:8" ht="20.100000000000001" customHeight="1" x14ac:dyDescent="0.3">
      <c r="B2356" s="89">
        <f t="shared" si="108"/>
        <v>0</v>
      </c>
      <c r="C2356" s="83"/>
      <c r="D2356" s="94"/>
      <c r="E2356" s="97"/>
      <c r="G2356" s="80">
        <f t="shared" si="109"/>
        <v>0</v>
      </c>
      <c r="H2356" s="80">
        <f t="shared" si="110"/>
        <v>0</v>
      </c>
    </row>
    <row r="2357" spans="2:8" ht="20.100000000000001" customHeight="1" x14ac:dyDescent="0.3">
      <c r="B2357" s="89">
        <f t="shared" si="108"/>
        <v>0</v>
      </c>
      <c r="C2357" s="83"/>
      <c r="D2357" s="94"/>
      <c r="E2357" s="97"/>
      <c r="G2357" s="80">
        <f t="shared" si="109"/>
        <v>0</v>
      </c>
      <c r="H2357" s="80">
        <f t="shared" si="110"/>
        <v>0</v>
      </c>
    </row>
    <row r="2358" spans="2:8" ht="20.100000000000001" customHeight="1" x14ac:dyDescent="0.3">
      <c r="B2358" s="89">
        <f t="shared" si="108"/>
        <v>0</v>
      </c>
      <c r="C2358" s="83"/>
      <c r="D2358" s="94"/>
      <c r="E2358" s="97"/>
      <c r="G2358" s="80">
        <f t="shared" si="109"/>
        <v>0</v>
      </c>
      <c r="H2358" s="80">
        <f t="shared" si="110"/>
        <v>0</v>
      </c>
    </row>
    <row r="2359" spans="2:8" ht="20.100000000000001" customHeight="1" x14ac:dyDescent="0.3">
      <c r="B2359" s="89">
        <f t="shared" si="108"/>
        <v>0</v>
      </c>
      <c r="C2359" s="83"/>
      <c r="D2359" s="94"/>
      <c r="E2359" s="97"/>
      <c r="G2359" s="80">
        <f t="shared" si="109"/>
        <v>0</v>
      </c>
      <c r="H2359" s="80">
        <f t="shared" si="110"/>
        <v>0</v>
      </c>
    </row>
    <row r="2360" spans="2:8" ht="20.100000000000001" customHeight="1" x14ac:dyDescent="0.3">
      <c r="B2360" s="89">
        <f t="shared" si="108"/>
        <v>0</v>
      </c>
      <c r="C2360" s="83"/>
      <c r="D2360" s="94"/>
      <c r="E2360" s="97"/>
      <c r="G2360" s="80">
        <f t="shared" si="109"/>
        <v>0</v>
      </c>
      <c r="H2360" s="80">
        <f t="shared" si="110"/>
        <v>0</v>
      </c>
    </row>
    <row r="2361" spans="2:8" ht="20.100000000000001" customHeight="1" x14ac:dyDescent="0.3">
      <c r="B2361" s="89">
        <f t="shared" si="108"/>
        <v>0</v>
      </c>
      <c r="C2361" s="83"/>
      <c r="D2361" s="94"/>
      <c r="E2361" s="97"/>
      <c r="G2361" s="80">
        <f t="shared" si="109"/>
        <v>0</v>
      </c>
      <c r="H2361" s="80">
        <f t="shared" si="110"/>
        <v>0</v>
      </c>
    </row>
    <row r="2362" spans="2:8" ht="20.100000000000001" customHeight="1" x14ac:dyDescent="0.3">
      <c r="B2362" s="89">
        <f t="shared" si="108"/>
        <v>0</v>
      </c>
      <c r="C2362" s="83"/>
      <c r="D2362" s="94"/>
      <c r="E2362" s="97"/>
      <c r="G2362" s="80">
        <f t="shared" si="109"/>
        <v>0</v>
      </c>
      <c r="H2362" s="80">
        <f t="shared" si="110"/>
        <v>0</v>
      </c>
    </row>
    <row r="2363" spans="2:8" ht="20.100000000000001" customHeight="1" x14ac:dyDescent="0.3">
      <c r="B2363" s="89">
        <f t="shared" si="108"/>
        <v>0</v>
      </c>
      <c r="C2363" s="83"/>
      <c r="D2363" s="94"/>
      <c r="E2363" s="97"/>
      <c r="G2363" s="80">
        <f t="shared" si="109"/>
        <v>0</v>
      </c>
      <c r="H2363" s="80">
        <f t="shared" si="110"/>
        <v>0</v>
      </c>
    </row>
    <row r="2364" spans="2:8" ht="20.100000000000001" customHeight="1" x14ac:dyDescent="0.3">
      <c r="B2364" s="89">
        <f t="shared" si="108"/>
        <v>0</v>
      </c>
      <c r="C2364" s="83"/>
      <c r="D2364" s="94"/>
      <c r="E2364" s="97"/>
      <c r="G2364" s="80">
        <f t="shared" si="109"/>
        <v>0</v>
      </c>
      <c r="H2364" s="80">
        <f t="shared" si="110"/>
        <v>0</v>
      </c>
    </row>
    <row r="2365" spans="2:8" ht="20.100000000000001" customHeight="1" x14ac:dyDescent="0.3">
      <c r="B2365" s="89">
        <f t="shared" si="108"/>
        <v>0</v>
      </c>
      <c r="C2365" s="83"/>
      <c r="D2365" s="94"/>
      <c r="E2365" s="97"/>
      <c r="G2365" s="80">
        <f t="shared" si="109"/>
        <v>0</v>
      </c>
      <c r="H2365" s="80">
        <f t="shared" si="110"/>
        <v>0</v>
      </c>
    </row>
    <row r="2366" spans="2:8" ht="20.100000000000001" customHeight="1" x14ac:dyDescent="0.3">
      <c r="B2366" s="89">
        <f t="shared" si="108"/>
        <v>0</v>
      </c>
      <c r="C2366" s="83"/>
      <c r="D2366" s="94"/>
      <c r="E2366" s="97"/>
      <c r="G2366" s="80">
        <f t="shared" si="109"/>
        <v>0</v>
      </c>
      <c r="H2366" s="80">
        <f t="shared" si="110"/>
        <v>0</v>
      </c>
    </row>
    <row r="2367" spans="2:8" ht="20.100000000000001" customHeight="1" x14ac:dyDescent="0.3">
      <c r="B2367" s="89">
        <f t="shared" si="108"/>
        <v>0</v>
      </c>
      <c r="C2367" s="83"/>
      <c r="D2367" s="94"/>
      <c r="E2367" s="97"/>
      <c r="G2367" s="80">
        <f t="shared" si="109"/>
        <v>0</v>
      </c>
      <c r="H2367" s="80">
        <f t="shared" si="110"/>
        <v>0</v>
      </c>
    </row>
    <row r="2368" spans="2:8" ht="20.100000000000001" customHeight="1" x14ac:dyDescent="0.3">
      <c r="B2368" s="89">
        <f t="shared" si="108"/>
        <v>0</v>
      </c>
      <c r="C2368" s="83"/>
      <c r="D2368" s="94"/>
      <c r="E2368" s="97"/>
      <c r="G2368" s="80">
        <f t="shared" si="109"/>
        <v>0</v>
      </c>
      <c r="H2368" s="80">
        <f t="shared" si="110"/>
        <v>0</v>
      </c>
    </row>
    <row r="2369" spans="2:8" ht="20.100000000000001" customHeight="1" x14ac:dyDescent="0.3">
      <c r="B2369" s="89">
        <f t="shared" si="108"/>
        <v>0</v>
      </c>
      <c r="C2369" s="83"/>
      <c r="D2369" s="94"/>
      <c r="E2369" s="97"/>
      <c r="G2369" s="80">
        <f t="shared" si="109"/>
        <v>0</v>
      </c>
      <c r="H2369" s="80">
        <f t="shared" si="110"/>
        <v>0</v>
      </c>
    </row>
    <row r="2370" spans="2:8" ht="20.100000000000001" customHeight="1" x14ac:dyDescent="0.3">
      <c r="B2370" s="89">
        <f t="shared" si="108"/>
        <v>0</v>
      </c>
      <c r="C2370" s="83"/>
      <c r="D2370" s="94"/>
      <c r="E2370" s="97"/>
      <c r="G2370" s="80">
        <f t="shared" si="109"/>
        <v>0</v>
      </c>
      <c r="H2370" s="80">
        <f t="shared" si="110"/>
        <v>0</v>
      </c>
    </row>
    <row r="2371" spans="2:8" ht="20.100000000000001" customHeight="1" x14ac:dyDescent="0.3">
      <c r="B2371" s="89">
        <f t="shared" si="108"/>
        <v>0</v>
      </c>
      <c r="C2371" s="83"/>
      <c r="D2371" s="94"/>
      <c r="E2371" s="97"/>
      <c r="G2371" s="80">
        <f t="shared" si="109"/>
        <v>0</v>
      </c>
      <c r="H2371" s="80">
        <f t="shared" si="110"/>
        <v>0</v>
      </c>
    </row>
    <row r="2372" spans="2:8" ht="20.100000000000001" customHeight="1" x14ac:dyDescent="0.3">
      <c r="B2372" s="89">
        <f t="shared" si="108"/>
        <v>0</v>
      </c>
      <c r="C2372" s="83"/>
      <c r="D2372" s="94"/>
      <c r="E2372" s="97"/>
      <c r="G2372" s="80">
        <f t="shared" si="109"/>
        <v>0</v>
      </c>
      <c r="H2372" s="80">
        <f t="shared" si="110"/>
        <v>0</v>
      </c>
    </row>
    <row r="2373" spans="2:8" ht="20.100000000000001" customHeight="1" x14ac:dyDescent="0.3">
      <c r="B2373" s="89">
        <f t="shared" ref="B2373:B2436" si="111">C2373</f>
        <v>0</v>
      </c>
      <c r="C2373" s="83"/>
      <c r="D2373" s="94"/>
      <c r="E2373" s="97"/>
      <c r="G2373" s="80">
        <f t="shared" ref="G2373:G2436" si="112">IF(C2373&lt;&gt;"",1,0)</f>
        <v>0</v>
      </c>
      <c r="H2373" s="80">
        <f t="shared" ref="H2373:H2436" si="113">IF(G2373=1,IF(D2373="ano",1,0),0)</f>
        <v>0</v>
      </c>
    </row>
    <row r="2374" spans="2:8" ht="20.100000000000001" customHeight="1" x14ac:dyDescent="0.3">
      <c r="B2374" s="89">
        <f t="shared" si="111"/>
        <v>0</v>
      </c>
      <c r="C2374" s="83"/>
      <c r="D2374" s="94"/>
      <c r="E2374" s="97"/>
      <c r="G2374" s="80">
        <f t="shared" si="112"/>
        <v>0</v>
      </c>
      <c r="H2374" s="80">
        <f t="shared" si="113"/>
        <v>0</v>
      </c>
    </row>
    <row r="2375" spans="2:8" ht="20.100000000000001" customHeight="1" x14ac:dyDescent="0.3">
      <c r="B2375" s="89">
        <f t="shared" si="111"/>
        <v>0</v>
      </c>
      <c r="C2375" s="83"/>
      <c r="D2375" s="94"/>
      <c r="E2375" s="97"/>
      <c r="G2375" s="80">
        <f t="shared" si="112"/>
        <v>0</v>
      </c>
      <c r="H2375" s="80">
        <f t="shared" si="113"/>
        <v>0</v>
      </c>
    </row>
    <row r="2376" spans="2:8" ht="20.100000000000001" customHeight="1" x14ac:dyDescent="0.3">
      <c r="B2376" s="89">
        <f t="shared" si="111"/>
        <v>0</v>
      </c>
      <c r="C2376" s="83"/>
      <c r="D2376" s="94"/>
      <c r="E2376" s="97"/>
      <c r="G2376" s="80">
        <f t="shared" si="112"/>
        <v>0</v>
      </c>
      <c r="H2376" s="80">
        <f t="shared" si="113"/>
        <v>0</v>
      </c>
    </row>
    <row r="2377" spans="2:8" ht="20.100000000000001" customHeight="1" x14ac:dyDescent="0.3">
      <c r="B2377" s="89">
        <f t="shared" si="111"/>
        <v>0</v>
      </c>
      <c r="C2377" s="83"/>
      <c r="D2377" s="94"/>
      <c r="E2377" s="97"/>
      <c r="G2377" s="80">
        <f t="shared" si="112"/>
        <v>0</v>
      </c>
      <c r="H2377" s="80">
        <f t="shared" si="113"/>
        <v>0</v>
      </c>
    </row>
    <row r="2378" spans="2:8" ht="20.100000000000001" customHeight="1" x14ac:dyDescent="0.3">
      <c r="B2378" s="89">
        <f t="shared" si="111"/>
        <v>0</v>
      </c>
      <c r="C2378" s="83"/>
      <c r="D2378" s="94"/>
      <c r="E2378" s="97"/>
      <c r="G2378" s="80">
        <f t="shared" si="112"/>
        <v>0</v>
      </c>
      <c r="H2378" s="80">
        <f t="shared" si="113"/>
        <v>0</v>
      </c>
    </row>
    <row r="2379" spans="2:8" ht="20.100000000000001" customHeight="1" x14ac:dyDescent="0.3">
      <c r="B2379" s="89">
        <f t="shared" si="111"/>
        <v>0</v>
      </c>
      <c r="C2379" s="83"/>
      <c r="D2379" s="94"/>
      <c r="E2379" s="97"/>
      <c r="G2379" s="80">
        <f t="shared" si="112"/>
        <v>0</v>
      </c>
      <c r="H2379" s="80">
        <f t="shared" si="113"/>
        <v>0</v>
      </c>
    </row>
    <row r="2380" spans="2:8" ht="20.100000000000001" customHeight="1" x14ac:dyDescent="0.3">
      <c r="B2380" s="89">
        <f t="shared" si="111"/>
        <v>0</v>
      </c>
      <c r="C2380" s="83"/>
      <c r="D2380" s="94"/>
      <c r="E2380" s="97"/>
      <c r="G2380" s="80">
        <f t="shared" si="112"/>
        <v>0</v>
      </c>
      <c r="H2380" s="80">
        <f t="shared" si="113"/>
        <v>0</v>
      </c>
    </row>
    <row r="2381" spans="2:8" ht="20.100000000000001" customHeight="1" x14ac:dyDescent="0.3">
      <c r="B2381" s="89">
        <f t="shared" si="111"/>
        <v>0</v>
      </c>
      <c r="C2381" s="83"/>
      <c r="D2381" s="94"/>
      <c r="E2381" s="97"/>
      <c r="G2381" s="80">
        <f t="shared" si="112"/>
        <v>0</v>
      </c>
      <c r="H2381" s="80">
        <f t="shared" si="113"/>
        <v>0</v>
      </c>
    </row>
    <row r="2382" spans="2:8" ht="20.100000000000001" customHeight="1" x14ac:dyDescent="0.3">
      <c r="B2382" s="89">
        <f t="shared" si="111"/>
        <v>0</v>
      </c>
      <c r="C2382" s="83"/>
      <c r="D2382" s="94"/>
      <c r="E2382" s="97"/>
      <c r="G2382" s="80">
        <f t="shared" si="112"/>
        <v>0</v>
      </c>
      <c r="H2382" s="80">
        <f t="shared" si="113"/>
        <v>0</v>
      </c>
    </row>
    <row r="2383" spans="2:8" ht="20.100000000000001" customHeight="1" x14ac:dyDescent="0.3">
      <c r="B2383" s="89">
        <f t="shared" si="111"/>
        <v>0</v>
      </c>
      <c r="C2383" s="83"/>
      <c r="D2383" s="94"/>
      <c r="E2383" s="97"/>
      <c r="G2383" s="80">
        <f t="shared" si="112"/>
        <v>0</v>
      </c>
      <c r="H2383" s="80">
        <f t="shared" si="113"/>
        <v>0</v>
      </c>
    </row>
    <row r="2384" spans="2:8" ht="20.100000000000001" customHeight="1" x14ac:dyDescent="0.3">
      <c r="B2384" s="89">
        <f t="shared" si="111"/>
        <v>0</v>
      </c>
      <c r="C2384" s="83"/>
      <c r="D2384" s="94"/>
      <c r="E2384" s="97"/>
      <c r="G2384" s="80">
        <f t="shared" si="112"/>
        <v>0</v>
      </c>
      <c r="H2384" s="80">
        <f t="shared" si="113"/>
        <v>0</v>
      </c>
    </row>
    <row r="2385" spans="2:8" ht="20.100000000000001" customHeight="1" x14ac:dyDescent="0.3">
      <c r="B2385" s="89">
        <f t="shared" si="111"/>
        <v>0</v>
      </c>
      <c r="C2385" s="83"/>
      <c r="D2385" s="94"/>
      <c r="E2385" s="97"/>
      <c r="G2385" s="80">
        <f t="shared" si="112"/>
        <v>0</v>
      </c>
      <c r="H2385" s="80">
        <f t="shared" si="113"/>
        <v>0</v>
      </c>
    </row>
    <row r="2386" spans="2:8" ht="20.100000000000001" customHeight="1" x14ac:dyDescent="0.3">
      <c r="B2386" s="89">
        <f t="shared" si="111"/>
        <v>0</v>
      </c>
      <c r="C2386" s="83"/>
      <c r="D2386" s="94"/>
      <c r="E2386" s="97"/>
      <c r="G2386" s="80">
        <f t="shared" si="112"/>
        <v>0</v>
      </c>
      <c r="H2386" s="80">
        <f t="shared" si="113"/>
        <v>0</v>
      </c>
    </row>
    <row r="2387" spans="2:8" ht="20.100000000000001" customHeight="1" x14ac:dyDescent="0.3">
      <c r="B2387" s="89">
        <f t="shared" si="111"/>
        <v>0</v>
      </c>
      <c r="C2387" s="83"/>
      <c r="D2387" s="94"/>
      <c r="E2387" s="97"/>
      <c r="G2387" s="80">
        <f t="shared" si="112"/>
        <v>0</v>
      </c>
      <c r="H2387" s="80">
        <f t="shared" si="113"/>
        <v>0</v>
      </c>
    </row>
    <row r="2388" spans="2:8" ht="20.100000000000001" customHeight="1" x14ac:dyDescent="0.3">
      <c r="B2388" s="89">
        <f t="shared" si="111"/>
        <v>0</v>
      </c>
      <c r="C2388" s="83"/>
      <c r="D2388" s="94"/>
      <c r="E2388" s="97"/>
      <c r="G2388" s="80">
        <f t="shared" si="112"/>
        <v>0</v>
      </c>
      <c r="H2388" s="80">
        <f t="shared" si="113"/>
        <v>0</v>
      </c>
    </row>
    <row r="2389" spans="2:8" ht="20.100000000000001" customHeight="1" x14ac:dyDescent="0.3">
      <c r="B2389" s="89">
        <f t="shared" si="111"/>
        <v>0</v>
      </c>
      <c r="C2389" s="83"/>
      <c r="D2389" s="94"/>
      <c r="E2389" s="97"/>
      <c r="G2389" s="80">
        <f t="shared" si="112"/>
        <v>0</v>
      </c>
      <c r="H2389" s="80">
        <f t="shared" si="113"/>
        <v>0</v>
      </c>
    </row>
    <row r="2390" spans="2:8" ht="20.100000000000001" customHeight="1" x14ac:dyDescent="0.3">
      <c r="B2390" s="89">
        <f t="shared" si="111"/>
        <v>0</v>
      </c>
      <c r="C2390" s="83"/>
      <c r="D2390" s="94"/>
      <c r="E2390" s="97"/>
      <c r="G2390" s="80">
        <f t="shared" si="112"/>
        <v>0</v>
      </c>
      <c r="H2390" s="80">
        <f t="shared" si="113"/>
        <v>0</v>
      </c>
    </row>
    <row r="2391" spans="2:8" ht="20.100000000000001" customHeight="1" x14ac:dyDescent="0.3">
      <c r="B2391" s="89">
        <f t="shared" si="111"/>
        <v>0</v>
      </c>
      <c r="C2391" s="83"/>
      <c r="D2391" s="94"/>
      <c r="E2391" s="97"/>
      <c r="G2391" s="80">
        <f t="shared" si="112"/>
        <v>0</v>
      </c>
      <c r="H2391" s="80">
        <f t="shared" si="113"/>
        <v>0</v>
      </c>
    </row>
    <row r="2392" spans="2:8" ht="20.100000000000001" customHeight="1" x14ac:dyDescent="0.3">
      <c r="B2392" s="89">
        <f t="shared" si="111"/>
        <v>0</v>
      </c>
      <c r="C2392" s="83"/>
      <c r="D2392" s="94"/>
      <c r="E2392" s="97"/>
      <c r="G2392" s="80">
        <f t="shared" si="112"/>
        <v>0</v>
      </c>
      <c r="H2392" s="80">
        <f t="shared" si="113"/>
        <v>0</v>
      </c>
    </row>
    <row r="2393" spans="2:8" ht="20.100000000000001" customHeight="1" x14ac:dyDescent="0.3">
      <c r="B2393" s="89">
        <f t="shared" si="111"/>
        <v>0</v>
      </c>
      <c r="C2393" s="83"/>
      <c r="D2393" s="94"/>
      <c r="E2393" s="97"/>
      <c r="G2393" s="80">
        <f t="shared" si="112"/>
        <v>0</v>
      </c>
      <c r="H2393" s="80">
        <f t="shared" si="113"/>
        <v>0</v>
      </c>
    </row>
    <row r="2394" spans="2:8" ht="20.100000000000001" customHeight="1" x14ac:dyDescent="0.3">
      <c r="B2394" s="89">
        <f t="shared" si="111"/>
        <v>0</v>
      </c>
      <c r="C2394" s="83"/>
      <c r="D2394" s="94"/>
      <c r="E2394" s="97"/>
      <c r="G2394" s="80">
        <f t="shared" si="112"/>
        <v>0</v>
      </c>
      <c r="H2394" s="80">
        <f t="shared" si="113"/>
        <v>0</v>
      </c>
    </row>
    <row r="2395" spans="2:8" ht="20.100000000000001" customHeight="1" x14ac:dyDescent="0.3">
      <c r="B2395" s="89">
        <f t="shared" si="111"/>
        <v>0</v>
      </c>
      <c r="C2395" s="83"/>
      <c r="D2395" s="94"/>
      <c r="E2395" s="97"/>
      <c r="G2395" s="80">
        <f t="shared" si="112"/>
        <v>0</v>
      </c>
      <c r="H2395" s="80">
        <f t="shared" si="113"/>
        <v>0</v>
      </c>
    </row>
    <row r="2396" spans="2:8" ht="20.100000000000001" customHeight="1" x14ac:dyDescent="0.3">
      <c r="B2396" s="89">
        <f t="shared" si="111"/>
        <v>0</v>
      </c>
      <c r="C2396" s="83"/>
      <c r="D2396" s="94"/>
      <c r="E2396" s="97"/>
      <c r="G2396" s="80">
        <f t="shared" si="112"/>
        <v>0</v>
      </c>
      <c r="H2396" s="80">
        <f t="shared" si="113"/>
        <v>0</v>
      </c>
    </row>
    <row r="2397" spans="2:8" ht="20.100000000000001" customHeight="1" x14ac:dyDescent="0.3">
      <c r="B2397" s="89">
        <f t="shared" si="111"/>
        <v>0</v>
      </c>
      <c r="C2397" s="83"/>
      <c r="D2397" s="94"/>
      <c r="E2397" s="97"/>
      <c r="G2397" s="80">
        <f t="shared" si="112"/>
        <v>0</v>
      </c>
      <c r="H2397" s="80">
        <f t="shared" si="113"/>
        <v>0</v>
      </c>
    </row>
    <row r="2398" spans="2:8" ht="20.100000000000001" customHeight="1" x14ac:dyDescent="0.3">
      <c r="B2398" s="89">
        <f t="shared" si="111"/>
        <v>0</v>
      </c>
      <c r="C2398" s="83"/>
      <c r="D2398" s="94"/>
      <c r="E2398" s="97"/>
      <c r="G2398" s="80">
        <f t="shared" si="112"/>
        <v>0</v>
      </c>
      <c r="H2398" s="80">
        <f t="shared" si="113"/>
        <v>0</v>
      </c>
    </row>
    <row r="2399" spans="2:8" ht="20.100000000000001" customHeight="1" x14ac:dyDescent="0.3">
      <c r="B2399" s="89">
        <f t="shared" si="111"/>
        <v>0</v>
      </c>
      <c r="C2399" s="83"/>
      <c r="D2399" s="94"/>
      <c r="E2399" s="97"/>
      <c r="G2399" s="80">
        <f t="shared" si="112"/>
        <v>0</v>
      </c>
      <c r="H2399" s="80">
        <f t="shared" si="113"/>
        <v>0</v>
      </c>
    </row>
    <row r="2400" spans="2:8" ht="20.100000000000001" customHeight="1" x14ac:dyDescent="0.3">
      <c r="B2400" s="89">
        <f t="shared" si="111"/>
        <v>0</v>
      </c>
      <c r="C2400" s="83"/>
      <c r="D2400" s="94"/>
      <c r="E2400" s="97"/>
      <c r="G2400" s="80">
        <f t="shared" si="112"/>
        <v>0</v>
      </c>
      <c r="H2400" s="80">
        <f t="shared" si="113"/>
        <v>0</v>
      </c>
    </row>
    <row r="2401" spans="2:8" ht="20.100000000000001" customHeight="1" x14ac:dyDescent="0.3">
      <c r="B2401" s="89">
        <f t="shared" si="111"/>
        <v>0</v>
      </c>
      <c r="C2401" s="83"/>
      <c r="D2401" s="94"/>
      <c r="E2401" s="97"/>
      <c r="G2401" s="80">
        <f t="shared" si="112"/>
        <v>0</v>
      </c>
      <c r="H2401" s="80">
        <f t="shared" si="113"/>
        <v>0</v>
      </c>
    </row>
    <row r="2402" spans="2:8" ht="20.100000000000001" customHeight="1" x14ac:dyDescent="0.3">
      <c r="B2402" s="89">
        <f t="shared" si="111"/>
        <v>0</v>
      </c>
      <c r="C2402" s="83"/>
      <c r="D2402" s="94"/>
      <c r="E2402" s="97"/>
      <c r="G2402" s="80">
        <f t="shared" si="112"/>
        <v>0</v>
      </c>
      <c r="H2402" s="80">
        <f t="shared" si="113"/>
        <v>0</v>
      </c>
    </row>
    <row r="2403" spans="2:8" ht="20.100000000000001" customHeight="1" x14ac:dyDescent="0.3">
      <c r="B2403" s="89">
        <f t="shared" si="111"/>
        <v>0</v>
      </c>
      <c r="C2403" s="83"/>
      <c r="D2403" s="94"/>
      <c r="E2403" s="97"/>
      <c r="G2403" s="80">
        <f t="shared" si="112"/>
        <v>0</v>
      </c>
      <c r="H2403" s="80">
        <f t="shared" si="113"/>
        <v>0</v>
      </c>
    </row>
    <row r="2404" spans="2:8" ht="20.100000000000001" customHeight="1" x14ac:dyDescent="0.3">
      <c r="B2404" s="89">
        <f t="shared" si="111"/>
        <v>0</v>
      </c>
      <c r="C2404" s="83"/>
      <c r="D2404" s="94"/>
      <c r="E2404" s="97"/>
      <c r="G2404" s="80">
        <f t="shared" si="112"/>
        <v>0</v>
      </c>
      <c r="H2404" s="80">
        <f t="shared" si="113"/>
        <v>0</v>
      </c>
    </row>
    <row r="2405" spans="2:8" ht="20.100000000000001" customHeight="1" x14ac:dyDescent="0.3">
      <c r="B2405" s="89">
        <f t="shared" si="111"/>
        <v>0</v>
      </c>
      <c r="C2405" s="83"/>
      <c r="D2405" s="94"/>
      <c r="E2405" s="97"/>
      <c r="G2405" s="80">
        <f t="shared" si="112"/>
        <v>0</v>
      </c>
      <c r="H2405" s="80">
        <f t="shared" si="113"/>
        <v>0</v>
      </c>
    </row>
    <row r="2406" spans="2:8" ht="20.100000000000001" customHeight="1" x14ac:dyDescent="0.3">
      <c r="B2406" s="89">
        <f t="shared" si="111"/>
        <v>0</v>
      </c>
      <c r="C2406" s="83"/>
      <c r="D2406" s="94"/>
      <c r="E2406" s="97"/>
      <c r="G2406" s="80">
        <f t="shared" si="112"/>
        <v>0</v>
      </c>
      <c r="H2406" s="80">
        <f t="shared" si="113"/>
        <v>0</v>
      </c>
    </row>
    <row r="2407" spans="2:8" ht="20.100000000000001" customHeight="1" x14ac:dyDescent="0.3">
      <c r="B2407" s="89">
        <f t="shared" si="111"/>
        <v>0</v>
      </c>
      <c r="C2407" s="83"/>
      <c r="D2407" s="94"/>
      <c r="E2407" s="97"/>
      <c r="G2407" s="80">
        <f t="shared" si="112"/>
        <v>0</v>
      </c>
      <c r="H2407" s="80">
        <f t="shared" si="113"/>
        <v>0</v>
      </c>
    </row>
    <row r="2408" spans="2:8" ht="20.100000000000001" customHeight="1" x14ac:dyDescent="0.3">
      <c r="B2408" s="89">
        <f t="shared" si="111"/>
        <v>0</v>
      </c>
      <c r="C2408" s="83"/>
      <c r="D2408" s="94"/>
      <c r="E2408" s="97"/>
      <c r="G2408" s="80">
        <f t="shared" si="112"/>
        <v>0</v>
      </c>
      <c r="H2408" s="80">
        <f t="shared" si="113"/>
        <v>0</v>
      </c>
    </row>
    <row r="2409" spans="2:8" ht="20.100000000000001" customHeight="1" x14ac:dyDescent="0.3">
      <c r="B2409" s="89">
        <f t="shared" si="111"/>
        <v>0</v>
      </c>
      <c r="C2409" s="83"/>
      <c r="D2409" s="94"/>
      <c r="E2409" s="97"/>
      <c r="G2409" s="80">
        <f t="shared" si="112"/>
        <v>0</v>
      </c>
      <c r="H2409" s="80">
        <f t="shared" si="113"/>
        <v>0</v>
      </c>
    </row>
    <row r="2410" spans="2:8" ht="20.100000000000001" customHeight="1" x14ac:dyDescent="0.3">
      <c r="B2410" s="89">
        <f t="shared" si="111"/>
        <v>0</v>
      </c>
      <c r="C2410" s="83"/>
      <c r="D2410" s="94"/>
      <c r="E2410" s="97"/>
      <c r="G2410" s="80">
        <f t="shared" si="112"/>
        <v>0</v>
      </c>
      <c r="H2410" s="80">
        <f t="shared" si="113"/>
        <v>0</v>
      </c>
    </row>
    <row r="2411" spans="2:8" ht="20.100000000000001" customHeight="1" x14ac:dyDescent="0.3">
      <c r="B2411" s="89">
        <f t="shared" si="111"/>
        <v>0</v>
      </c>
      <c r="C2411" s="83"/>
      <c r="D2411" s="94"/>
      <c r="E2411" s="97"/>
      <c r="G2411" s="80">
        <f t="shared" si="112"/>
        <v>0</v>
      </c>
      <c r="H2411" s="80">
        <f t="shared" si="113"/>
        <v>0</v>
      </c>
    </row>
    <row r="2412" spans="2:8" ht="20.100000000000001" customHeight="1" x14ac:dyDescent="0.3">
      <c r="B2412" s="89">
        <f t="shared" si="111"/>
        <v>0</v>
      </c>
      <c r="C2412" s="83"/>
      <c r="D2412" s="94"/>
      <c r="E2412" s="97"/>
      <c r="G2412" s="80">
        <f t="shared" si="112"/>
        <v>0</v>
      </c>
      <c r="H2412" s="80">
        <f t="shared" si="113"/>
        <v>0</v>
      </c>
    </row>
    <row r="2413" spans="2:8" ht="20.100000000000001" customHeight="1" x14ac:dyDescent="0.3">
      <c r="B2413" s="89">
        <f t="shared" si="111"/>
        <v>0</v>
      </c>
      <c r="C2413" s="83"/>
      <c r="D2413" s="94"/>
      <c r="E2413" s="97"/>
      <c r="G2413" s="80">
        <f t="shared" si="112"/>
        <v>0</v>
      </c>
      <c r="H2413" s="80">
        <f t="shared" si="113"/>
        <v>0</v>
      </c>
    </row>
    <row r="2414" spans="2:8" ht="20.100000000000001" customHeight="1" x14ac:dyDescent="0.3">
      <c r="B2414" s="89">
        <f t="shared" si="111"/>
        <v>0</v>
      </c>
      <c r="C2414" s="83"/>
      <c r="D2414" s="94"/>
      <c r="E2414" s="97"/>
      <c r="G2414" s="80">
        <f t="shared" si="112"/>
        <v>0</v>
      </c>
      <c r="H2414" s="80">
        <f t="shared" si="113"/>
        <v>0</v>
      </c>
    </row>
    <row r="2415" spans="2:8" ht="20.100000000000001" customHeight="1" x14ac:dyDescent="0.3">
      <c r="B2415" s="89">
        <f t="shared" si="111"/>
        <v>0</v>
      </c>
      <c r="C2415" s="83"/>
      <c r="D2415" s="94"/>
      <c r="E2415" s="97"/>
      <c r="G2415" s="80">
        <f t="shared" si="112"/>
        <v>0</v>
      </c>
      <c r="H2415" s="80">
        <f t="shared" si="113"/>
        <v>0</v>
      </c>
    </row>
    <row r="2416" spans="2:8" ht="20.100000000000001" customHeight="1" x14ac:dyDescent="0.3">
      <c r="B2416" s="89">
        <f t="shared" si="111"/>
        <v>0</v>
      </c>
      <c r="C2416" s="83"/>
      <c r="D2416" s="94"/>
      <c r="E2416" s="97"/>
      <c r="G2416" s="80">
        <f t="shared" si="112"/>
        <v>0</v>
      </c>
      <c r="H2416" s="80">
        <f t="shared" si="113"/>
        <v>0</v>
      </c>
    </row>
    <row r="2417" spans="2:8" ht="20.100000000000001" customHeight="1" x14ac:dyDescent="0.3">
      <c r="B2417" s="89">
        <f t="shared" si="111"/>
        <v>0</v>
      </c>
      <c r="C2417" s="83"/>
      <c r="D2417" s="94"/>
      <c r="E2417" s="97"/>
      <c r="G2417" s="80">
        <f t="shared" si="112"/>
        <v>0</v>
      </c>
      <c r="H2417" s="80">
        <f t="shared" si="113"/>
        <v>0</v>
      </c>
    </row>
    <row r="2418" spans="2:8" ht="20.100000000000001" customHeight="1" x14ac:dyDescent="0.3">
      <c r="B2418" s="89">
        <f t="shared" si="111"/>
        <v>0</v>
      </c>
      <c r="C2418" s="83"/>
      <c r="D2418" s="94"/>
      <c r="E2418" s="97"/>
      <c r="G2418" s="80">
        <f t="shared" si="112"/>
        <v>0</v>
      </c>
      <c r="H2418" s="80">
        <f t="shared" si="113"/>
        <v>0</v>
      </c>
    </row>
    <row r="2419" spans="2:8" ht="20.100000000000001" customHeight="1" x14ac:dyDescent="0.3">
      <c r="B2419" s="89">
        <f t="shared" si="111"/>
        <v>0</v>
      </c>
      <c r="C2419" s="83"/>
      <c r="D2419" s="94"/>
      <c r="E2419" s="97"/>
      <c r="G2419" s="80">
        <f t="shared" si="112"/>
        <v>0</v>
      </c>
      <c r="H2419" s="80">
        <f t="shared" si="113"/>
        <v>0</v>
      </c>
    </row>
    <row r="2420" spans="2:8" ht="20.100000000000001" customHeight="1" x14ac:dyDescent="0.3">
      <c r="B2420" s="89">
        <f t="shared" si="111"/>
        <v>0</v>
      </c>
      <c r="C2420" s="83"/>
      <c r="D2420" s="94"/>
      <c r="E2420" s="97"/>
      <c r="G2420" s="80">
        <f t="shared" si="112"/>
        <v>0</v>
      </c>
      <c r="H2420" s="80">
        <f t="shared" si="113"/>
        <v>0</v>
      </c>
    </row>
    <row r="2421" spans="2:8" ht="20.100000000000001" customHeight="1" x14ac:dyDescent="0.3">
      <c r="B2421" s="89">
        <f t="shared" si="111"/>
        <v>0</v>
      </c>
      <c r="C2421" s="83"/>
      <c r="D2421" s="94"/>
      <c r="E2421" s="97"/>
      <c r="G2421" s="80">
        <f t="shared" si="112"/>
        <v>0</v>
      </c>
      <c r="H2421" s="80">
        <f t="shared" si="113"/>
        <v>0</v>
      </c>
    </row>
    <row r="2422" spans="2:8" ht="20.100000000000001" customHeight="1" x14ac:dyDescent="0.3">
      <c r="B2422" s="89">
        <f t="shared" si="111"/>
        <v>0</v>
      </c>
      <c r="C2422" s="83"/>
      <c r="D2422" s="94"/>
      <c r="E2422" s="97"/>
      <c r="G2422" s="80">
        <f t="shared" si="112"/>
        <v>0</v>
      </c>
      <c r="H2422" s="80">
        <f t="shared" si="113"/>
        <v>0</v>
      </c>
    </row>
    <row r="2423" spans="2:8" ht="20.100000000000001" customHeight="1" x14ac:dyDescent="0.3">
      <c r="B2423" s="89">
        <f t="shared" si="111"/>
        <v>0</v>
      </c>
      <c r="C2423" s="83"/>
      <c r="D2423" s="94"/>
      <c r="E2423" s="97"/>
      <c r="G2423" s="80">
        <f t="shared" si="112"/>
        <v>0</v>
      </c>
      <c r="H2423" s="80">
        <f t="shared" si="113"/>
        <v>0</v>
      </c>
    </row>
    <row r="2424" spans="2:8" ht="20.100000000000001" customHeight="1" x14ac:dyDescent="0.3">
      <c r="B2424" s="89">
        <f t="shared" si="111"/>
        <v>0</v>
      </c>
      <c r="C2424" s="83"/>
      <c r="D2424" s="94"/>
      <c r="E2424" s="97"/>
      <c r="G2424" s="80">
        <f t="shared" si="112"/>
        <v>0</v>
      </c>
      <c r="H2424" s="80">
        <f t="shared" si="113"/>
        <v>0</v>
      </c>
    </row>
    <row r="2425" spans="2:8" ht="20.100000000000001" customHeight="1" x14ac:dyDescent="0.3">
      <c r="B2425" s="89">
        <f t="shared" si="111"/>
        <v>0</v>
      </c>
      <c r="C2425" s="83"/>
      <c r="D2425" s="94"/>
      <c r="E2425" s="97"/>
      <c r="G2425" s="80">
        <f t="shared" si="112"/>
        <v>0</v>
      </c>
      <c r="H2425" s="80">
        <f t="shared" si="113"/>
        <v>0</v>
      </c>
    </row>
    <row r="2426" spans="2:8" ht="20.100000000000001" customHeight="1" x14ac:dyDescent="0.3">
      <c r="B2426" s="89">
        <f t="shared" si="111"/>
        <v>0</v>
      </c>
      <c r="C2426" s="83"/>
      <c r="D2426" s="94"/>
      <c r="E2426" s="97"/>
      <c r="G2426" s="80">
        <f t="shared" si="112"/>
        <v>0</v>
      </c>
      <c r="H2426" s="80">
        <f t="shared" si="113"/>
        <v>0</v>
      </c>
    </row>
    <row r="2427" spans="2:8" ht="20.100000000000001" customHeight="1" x14ac:dyDescent="0.3">
      <c r="B2427" s="89">
        <f t="shared" si="111"/>
        <v>0</v>
      </c>
      <c r="C2427" s="83"/>
      <c r="D2427" s="94"/>
      <c r="E2427" s="97"/>
      <c r="G2427" s="80">
        <f t="shared" si="112"/>
        <v>0</v>
      </c>
      <c r="H2427" s="80">
        <f t="shared" si="113"/>
        <v>0</v>
      </c>
    </row>
    <row r="2428" spans="2:8" ht="20.100000000000001" customHeight="1" x14ac:dyDescent="0.3">
      <c r="B2428" s="89">
        <f t="shared" si="111"/>
        <v>0</v>
      </c>
      <c r="C2428" s="83"/>
      <c r="D2428" s="94"/>
      <c r="E2428" s="97"/>
      <c r="G2428" s="80">
        <f t="shared" si="112"/>
        <v>0</v>
      </c>
      <c r="H2428" s="80">
        <f t="shared" si="113"/>
        <v>0</v>
      </c>
    </row>
    <row r="2429" spans="2:8" ht="20.100000000000001" customHeight="1" x14ac:dyDescent="0.3">
      <c r="B2429" s="89">
        <f t="shared" si="111"/>
        <v>0</v>
      </c>
      <c r="C2429" s="83"/>
      <c r="D2429" s="94"/>
      <c r="E2429" s="97"/>
      <c r="G2429" s="80">
        <f t="shared" si="112"/>
        <v>0</v>
      </c>
      <c r="H2429" s="80">
        <f t="shared" si="113"/>
        <v>0</v>
      </c>
    </row>
    <row r="2430" spans="2:8" ht="20.100000000000001" customHeight="1" x14ac:dyDescent="0.3">
      <c r="B2430" s="89">
        <f t="shared" si="111"/>
        <v>0</v>
      </c>
      <c r="C2430" s="83"/>
      <c r="D2430" s="94"/>
      <c r="E2430" s="97"/>
      <c r="G2430" s="80">
        <f t="shared" si="112"/>
        <v>0</v>
      </c>
      <c r="H2430" s="80">
        <f t="shared" si="113"/>
        <v>0</v>
      </c>
    </row>
    <row r="2431" spans="2:8" ht="20.100000000000001" customHeight="1" x14ac:dyDescent="0.3">
      <c r="B2431" s="89">
        <f t="shared" si="111"/>
        <v>0</v>
      </c>
      <c r="C2431" s="83"/>
      <c r="D2431" s="94"/>
      <c r="E2431" s="97"/>
      <c r="G2431" s="80">
        <f t="shared" si="112"/>
        <v>0</v>
      </c>
      <c r="H2431" s="80">
        <f t="shared" si="113"/>
        <v>0</v>
      </c>
    </row>
    <row r="2432" spans="2:8" ht="20.100000000000001" customHeight="1" x14ac:dyDescent="0.3">
      <c r="B2432" s="89">
        <f t="shared" si="111"/>
        <v>0</v>
      </c>
      <c r="C2432" s="83"/>
      <c r="D2432" s="94"/>
      <c r="E2432" s="97"/>
      <c r="G2432" s="80">
        <f t="shared" si="112"/>
        <v>0</v>
      </c>
      <c r="H2432" s="80">
        <f t="shared" si="113"/>
        <v>0</v>
      </c>
    </row>
    <row r="2433" spans="2:8" ht="20.100000000000001" customHeight="1" x14ac:dyDescent="0.3">
      <c r="B2433" s="89">
        <f t="shared" si="111"/>
        <v>0</v>
      </c>
      <c r="C2433" s="83"/>
      <c r="D2433" s="94"/>
      <c r="E2433" s="97"/>
      <c r="G2433" s="80">
        <f t="shared" si="112"/>
        <v>0</v>
      </c>
      <c r="H2433" s="80">
        <f t="shared" si="113"/>
        <v>0</v>
      </c>
    </row>
    <row r="2434" spans="2:8" ht="20.100000000000001" customHeight="1" x14ac:dyDescent="0.3">
      <c r="B2434" s="89">
        <f t="shared" si="111"/>
        <v>0</v>
      </c>
      <c r="C2434" s="83"/>
      <c r="D2434" s="94"/>
      <c r="E2434" s="97"/>
      <c r="G2434" s="80">
        <f t="shared" si="112"/>
        <v>0</v>
      </c>
      <c r="H2434" s="80">
        <f t="shared" si="113"/>
        <v>0</v>
      </c>
    </row>
    <row r="2435" spans="2:8" ht="20.100000000000001" customHeight="1" x14ac:dyDescent="0.3">
      <c r="B2435" s="89">
        <f t="shared" si="111"/>
        <v>0</v>
      </c>
      <c r="C2435" s="83"/>
      <c r="D2435" s="94"/>
      <c r="E2435" s="97"/>
      <c r="G2435" s="80">
        <f t="shared" si="112"/>
        <v>0</v>
      </c>
      <c r="H2435" s="80">
        <f t="shared" si="113"/>
        <v>0</v>
      </c>
    </row>
    <row r="2436" spans="2:8" ht="20.100000000000001" customHeight="1" x14ac:dyDescent="0.3">
      <c r="B2436" s="89">
        <f t="shared" si="111"/>
        <v>0</v>
      </c>
      <c r="C2436" s="83"/>
      <c r="D2436" s="94"/>
      <c r="E2436" s="97"/>
      <c r="G2436" s="80">
        <f t="shared" si="112"/>
        <v>0</v>
      </c>
      <c r="H2436" s="80">
        <f t="shared" si="113"/>
        <v>0</v>
      </c>
    </row>
    <row r="2437" spans="2:8" ht="20.100000000000001" customHeight="1" x14ac:dyDescent="0.3">
      <c r="B2437" s="89">
        <f t="shared" ref="B2437:B2500" si="114">C2437</f>
        <v>0</v>
      </c>
      <c r="C2437" s="83"/>
      <c r="D2437" s="94"/>
      <c r="E2437" s="97"/>
      <c r="G2437" s="80">
        <f t="shared" ref="G2437:G2500" si="115">IF(C2437&lt;&gt;"",1,0)</f>
        <v>0</v>
      </c>
      <c r="H2437" s="80">
        <f t="shared" ref="H2437:H2500" si="116">IF(G2437=1,IF(D2437="ano",1,0),0)</f>
        <v>0</v>
      </c>
    </row>
    <row r="2438" spans="2:8" ht="20.100000000000001" customHeight="1" x14ac:dyDescent="0.3">
      <c r="B2438" s="89">
        <f t="shared" si="114"/>
        <v>0</v>
      </c>
      <c r="C2438" s="83"/>
      <c r="D2438" s="94"/>
      <c r="E2438" s="97"/>
      <c r="G2438" s="80">
        <f t="shared" si="115"/>
        <v>0</v>
      </c>
      <c r="H2438" s="80">
        <f t="shared" si="116"/>
        <v>0</v>
      </c>
    </row>
    <row r="2439" spans="2:8" ht="20.100000000000001" customHeight="1" x14ac:dyDescent="0.3">
      <c r="B2439" s="89">
        <f t="shared" si="114"/>
        <v>0</v>
      </c>
      <c r="C2439" s="83"/>
      <c r="D2439" s="94"/>
      <c r="E2439" s="97"/>
      <c r="G2439" s="80">
        <f t="shared" si="115"/>
        <v>0</v>
      </c>
      <c r="H2439" s="80">
        <f t="shared" si="116"/>
        <v>0</v>
      </c>
    </row>
    <row r="2440" spans="2:8" ht="20.100000000000001" customHeight="1" x14ac:dyDescent="0.3">
      <c r="B2440" s="89">
        <f t="shared" si="114"/>
        <v>0</v>
      </c>
      <c r="C2440" s="83"/>
      <c r="D2440" s="94"/>
      <c r="E2440" s="97"/>
      <c r="G2440" s="80">
        <f t="shared" si="115"/>
        <v>0</v>
      </c>
      <c r="H2440" s="80">
        <f t="shared" si="116"/>
        <v>0</v>
      </c>
    </row>
    <row r="2441" spans="2:8" ht="20.100000000000001" customHeight="1" x14ac:dyDescent="0.3">
      <c r="B2441" s="89">
        <f t="shared" si="114"/>
        <v>0</v>
      </c>
      <c r="C2441" s="83"/>
      <c r="D2441" s="94"/>
      <c r="E2441" s="97"/>
      <c r="G2441" s="80">
        <f t="shared" si="115"/>
        <v>0</v>
      </c>
      <c r="H2441" s="80">
        <f t="shared" si="116"/>
        <v>0</v>
      </c>
    </row>
    <row r="2442" spans="2:8" ht="20.100000000000001" customHeight="1" x14ac:dyDescent="0.3">
      <c r="B2442" s="89">
        <f t="shared" si="114"/>
        <v>0</v>
      </c>
      <c r="C2442" s="83"/>
      <c r="D2442" s="94"/>
      <c r="E2442" s="97"/>
      <c r="G2442" s="80">
        <f t="shared" si="115"/>
        <v>0</v>
      </c>
      <c r="H2442" s="80">
        <f t="shared" si="116"/>
        <v>0</v>
      </c>
    </row>
    <row r="2443" spans="2:8" ht="20.100000000000001" customHeight="1" x14ac:dyDescent="0.3">
      <c r="B2443" s="89">
        <f t="shared" si="114"/>
        <v>0</v>
      </c>
      <c r="C2443" s="83"/>
      <c r="D2443" s="94"/>
      <c r="E2443" s="97"/>
      <c r="G2443" s="80">
        <f t="shared" si="115"/>
        <v>0</v>
      </c>
      <c r="H2443" s="80">
        <f t="shared" si="116"/>
        <v>0</v>
      </c>
    </row>
    <row r="2444" spans="2:8" ht="20.100000000000001" customHeight="1" x14ac:dyDescent="0.3">
      <c r="B2444" s="89">
        <f t="shared" si="114"/>
        <v>0</v>
      </c>
      <c r="C2444" s="83"/>
      <c r="D2444" s="94"/>
      <c r="E2444" s="97"/>
      <c r="G2444" s="80">
        <f t="shared" si="115"/>
        <v>0</v>
      </c>
      <c r="H2444" s="80">
        <f t="shared" si="116"/>
        <v>0</v>
      </c>
    </row>
    <row r="2445" spans="2:8" ht="20.100000000000001" customHeight="1" x14ac:dyDescent="0.3">
      <c r="B2445" s="89">
        <f t="shared" si="114"/>
        <v>0</v>
      </c>
      <c r="C2445" s="83"/>
      <c r="D2445" s="94"/>
      <c r="E2445" s="97"/>
      <c r="G2445" s="80">
        <f t="shared" si="115"/>
        <v>0</v>
      </c>
      <c r="H2445" s="80">
        <f t="shared" si="116"/>
        <v>0</v>
      </c>
    </row>
    <row r="2446" spans="2:8" ht="20.100000000000001" customHeight="1" x14ac:dyDescent="0.3">
      <c r="B2446" s="89">
        <f t="shared" si="114"/>
        <v>0</v>
      </c>
      <c r="C2446" s="83"/>
      <c r="D2446" s="94"/>
      <c r="E2446" s="97"/>
      <c r="G2446" s="80">
        <f t="shared" si="115"/>
        <v>0</v>
      </c>
      <c r="H2446" s="80">
        <f t="shared" si="116"/>
        <v>0</v>
      </c>
    </row>
    <row r="2447" spans="2:8" ht="20.100000000000001" customHeight="1" x14ac:dyDescent="0.3">
      <c r="B2447" s="89">
        <f t="shared" si="114"/>
        <v>0</v>
      </c>
      <c r="C2447" s="83"/>
      <c r="D2447" s="94"/>
      <c r="E2447" s="97"/>
      <c r="G2447" s="80">
        <f t="shared" si="115"/>
        <v>0</v>
      </c>
      <c r="H2447" s="80">
        <f t="shared" si="116"/>
        <v>0</v>
      </c>
    </row>
    <row r="2448" spans="2:8" ht="20.100000000000001" customHeight="1" x14ac:dyDescent="0.3">
      <c r="B2448" s="89">
        <f t="shared" si="114"/>
        <v>0</v>
      </c>
      <c r="C2448" s="83"/>
      <c r="D2448" s="94"/>
      <c r="E2448" s="97"/>
      <c r="G2448" s="80">
        <f t="shared" si="115"/>
        <v>0</v>
      </c>
      <c r="H2448" s="80">
        <f t="shared" si="116"/>
        <v>0</v>
      </c>
    </row>
    <row r="2449" spans="2:8" ht="20.100000000000001" customHeight="1" x14ac:dyDescent="0.3">
      <c r="B2449" s="89">
        <f t="shared" si="114"/>
        <v>0</v>
      </c>
      <c r="C2449" s="83"/>
      <c r="D2449" s="94"/>
      <c r="E2449" s="97"/>
      <c r="G2449" s="80">
        <f t="shared" si="115"/>
        <v>0</v>
      </c>
      <c r="H2449" s="80">
        <f t="shared" si="116"/>
        <v>0</v>
      </c>
    </row>
    <row r="2450" spans="2:8" ht="20.100000000000001" customHeight="1" x14ac:dyDescent="0.3">
      <c r="B2450" s="89">
        <f t="shared" si="114"/>
        <v>0</v>
      </c>
      <c r="C2450" s="83"/>
      <c r="D2450" s="94"/>
      <c r="E2450" s="97"/>
      <c r="G2450" s="80">
        <f t="shared" si="115"/>
        <v>0</v>
      </c>
      <c r="H2450" s="80">
        <f t="shared" si="116"/>
        <v>0</v>
      </c>
    </row>
    <row r="2451" spans="2:8" ht="20.100000000000001" customHeight="1" x14ac:dyDescent="0.3">
      <c r="B2451" s="89">
        <f t="shared" si="114"/>
        <v>0</v>
      </c>
      <c r="C2451" s="83"/>
      <c r="D2451" s="94"/>
      <c r="E2451" s="97"/>
      <c r="G2451" s="80">
        <f t="shared" si="115"/>
        <v>0</v>
      </c>
      <c r="H2451" s="80">
        <f t="shared" si="116"/>
        <v>0</v>
      </c>
    </row>
    <row r="2452" spans="2:8" ht="20.100000000000001" customHeight="1" x14ac:dyDescent="0.3">
      <c r="B2452" s="89">
        <f t="shared" si="114"/>
        <v>0</v>
      </c>
      <c r="C2452" s="83"/>
      <c r="D2452" s="94"/>
      <c r="E2452" s="97"/>
      <c r="G2452" s="80">
        <f t="shared" si="115"/>
        <v>0</v>
      </c>
      <c r="H2452" s="80">
        <f t="shared" si="116"/>
        <v>0</v>
      </c>
    </row>
    <row r="2453" spans="2:8" ht="20.100000000000001" customHeight="1" x14ac:dyDescent="0.3">
      <c r="B2453" s="89">
        <f t="shared" si="114"/>
        <v>0</v>
      </c>
      <c r="C2453" s="83"/>
      <c r="D2453" s="94"/>
      <c r="E2453" s="97"/>
      <c r="G2453" s="80">
        <f t="shared" si="115"/>
        <v>0</v>
      </c>
      <c r="H2453" s="80">
        <f t="shared" si="116"/>
        <v>0</v>
      </c>
    </row>
    <row r="2454" spans="2:8" ht="20.100000000000001" customHeight="1" x14ac:dyDescent="0.3">
      <c r="B2454" s="89">
        <f t="shared" si="114"/>
        <v>0</v>
      </c>
      <c r="C2454" s="83"/>
      <c r="D2454" s="94"/>
      <c r="E2454" s="97"/>
      <c r="G2454" s="80">
        <f t="shared" si="115"/>
        <v>0</v>
      </c>
      <c r="H2454" s="80">
        <f t="shared" si="116"/>
        <v>0</v>
      </c>
    </row>
    <row r="2455" spans="2:8" ht="20.100000000000001" customHeight="1" x14ac:dyDescent="0.3">
      <c r="B2455" s="89">
        <f t="shared" si="114"/>
        <v>0</v>
      </c>
      <c r="C2455" s="83"/>
      <c r="D2455" s="94"/>
      <c r="E2455" s="97"/>
      <c r="G2455" s="80">
        <f t="shared" si="115"/>
        <v>0</v>
      </c>
      <c r="H2455" s="80">
        <f t="shared" si="116"/>
        <v>0</v>
      </c>
    </row>
    <row r="2456" spans="2:8" ht="20.100000000000001" customHeight="1" x14ac:dyDescent="0.3">
      <c r="B2456" s="89">
        <f t="shared" si="114"/>
        <v>0</v>
      </c>
      <c r="C2456" s="83"/>
      <c r="D2456" s="94"/>
      <c r="E2456" s="97"/>
      <c r="G2456" s="80">
        <f t="shared" si="115"/>
        <v>0</v>
      </c>
      <c r="H2456" s="80">
        <f t="shared" si="116"/>
        <v>0</v>
      </c>
    </row>
    <row r="2457" spans="2:8" ht="20.100000000000001" customHeight="1" x14ac:dyDescent="0.3">
      <c r="B2457" s="89">
        <f t="shared" si="114"/>
        <v>0</v>
      </c>
      <c r="C2457" s="83"/>
      <c r="D2457" s="94"/>
      <c r="E2457" s="97"/>
      <c r="G2457" s="80">
        <f t="shared" si="115"/>
        <v>0</v>
      </c>
      <c r="H2457" s="80">
        <f t="shared" si="116"/>
        <v>0</v>
      </c>
    </row>
    <row r="2458" spans="2:8" ht="20.100000000000001" customHeight="1" x14ac:dyDescent="0.3">
      <c r="B2458" s="89">
        <f t="shared" si="114"/>
        <v>0</v>
      </c>
      <c r="C2458" s="83"/>
      <c r="D2458" s="94"/>
      <c r="E2458" s="97"/>
      <c r="G2458" s="80">
        <f t="shared" si="115"/>
        <v>0</v>
      </c>
      <c r="H2458" s="80">
        <f t="shared" si="116"/>
        <v>0</v>
      </c>
    </row>
    <row r="2459" spans="2:8" ht="20.100000000000001" customHeight="1" x14ac:dyDescent="0.3">
      <c r="B2459" s="89">
        <f t="shared" si="114"/>
        <v>0</v>
      </c>
      <c r="C2459" s="83"/>
      <c r="D2459" s="94"/>
      <c r="E2459" s="97"/>
      <c r="G2459" s="80">
        <f t="shared" si="115"/>
        <v>0</v>
      </c>
      <c r="H2459" s="80">
        <f t="shared" si="116"/>
        <v>0</v>
      </c>
    </row>
    <row r="2460" spans="2:8" ht="20.100000000000001" customHeight="1" x14ac:dyDescent="0.3">
      <c r="B2460" s="89">
        <f t="shared" si="114"/>
        <v>0</v>
      </c>
      <c r="C2460" s="83"/>
      <c r="D2460" s="94"/>
      <c r="E2460" s="97"/>
      <c r="G2460" s="80">
        <f t="shared" si="115"/>
        <v>0</v>
      </c>
      <c r="H2460" s="80">
        <f t="shared" si="116"/>
        <v>0</v>
      </c>
    </row>
    <row r="2461" spans="2:8" ht="20.100000000000001" customHeight="1" x14ac:dyDescent="0.3">
      <c r="B2461" s="89">
        <f t="shared" si="114"/>
        <v>0</v>
      </c>
      <c r="C2461" s="83"/>
      <c r="D2461" s="94"/>
      <c r="E2461" s="97"/>
      <c r="G2461" s="80">
        <f t="shared" si="115"/>
        <v>0</v>
      </c>
      <c r="H2461" s="80">
        <f t="shared" si="116"/>
        <v>0</v>
      </c>
    </row>
    <row r="2462" spans="2:8" ht="20.100000000000001" customHeight="1" x14ac:dyDescent="0.3">
      <c r="B2462" s="89">
        <f t="shared" si="114"/>
        <v>0</v>
      </c>
      <c r="C2462" s="83"/>
      <c r="D2462" s="94"/>
      <c r="E2462" s="97"/>
      <c r="G2462" s="80">
        <f t="shared" si="115"/>
        <v>0</v>
      </c>
      <c r="H2462" s="80">
        <f t="shared" si="116"/>
        <v>0</v>
      </c>
    </row>
    <row r="2463" spans="2:8" ht="20.100000000000001" customHeight="1" x14ac:dyDescent="0.3">
      <c r="B2463" s="89">
        <f t="shared" si="114"/>
        <v>0</v>
      </c>
      <c r="C2463" s="83"/>
      <c r="D2463" s="94"/>
      <c r="E2463" s="97"/>
      <c r="G2463" s="80">
        <f t="shared" si="115"/>
        <v>0</v>
      </c>
      <c r="H2463" s="80">
        <f t="shared" si="116"/>
        <v>0</v>
      </c>
    </row>
    <row r="2464" spans="2:8" ht="20.100000000000001" customHeight="1" x14ac:dyDescent="0.3">
      <c r="B2464" s="89">
        <f t="shared" si="114"/>
        <v>0</v>
      </c>
      <c r="C2464" s="83"/>
      <c r="D2464" s="94"/>
      <c r="E2464" s="97"/>
      <c r="G2464" s="80">
        <f t="shared" si="115"/>
        <v>0</v>
      </c>
      <c r="H2464" s="80">
        <f t="shared" si="116"/>
        <v>0</v>
      </c>
    </row>
    <row r="2465" spans="2:8" ht="20.100000000000001" customHeight="1" x14ac:dyDescent="0.3">
      <c r="B2465" s="89">
        <f t="shared" si="114"/>
        <v>0</v>
      </c>
      <c r="C2465" s="83"/>
      <c r="D2465" s="94"/>
      <c r="E2465" s="97"/>
      <c r="G2465" s="80">
        <f t="shared" si="115"/>
        <v>0</v>
      </c>
      <c r="H2465" s="80">
        <f t="shared" si="116"/>
        <v>0</v>
      </c>
    </row>
    <row r="2466" spans="2:8" ht="20.100000000000001" customHeight="1" x14ac:dyDescent="0.3">
      <c r="B2466" s="89">
        <f t="shared" si="114"/>
        <v>0</v>
      </c>
      <c r="C2466" s="83"/>
      <c r="D2466" s="94"/>
      <c r="E2466" s="97"/>
      <c r="G2466" s="80">
        <f t="shared" si="115"/>
        <v>0</v>
      </c>
      <c r="H2466" s="80">
        <f t="shared" si="116"/>
        <v>0</v>
      </c>
    </row>
    <row r="2467" spans="2:8" ht="20.100000000000001" customHeight="1" x14ac:dyDescent="0.3">
      <c r="B2467" s="89">
        <f t="shared" si="114"/>
        <v>0</v>
      </c>
      <c r="C2467" s="83"/>
      <c r="D2467" s="94"/>
      <c r="E2467" s="97"/>
      <c r="G2467" s="80">
        <f t="shared" si="115"/>
        <v>0</v>
      </c>
      <c r="H2467" s="80">
        <f t="shared" si="116"/>
        <v>0</v>
      </c>
    </row>
    <row r="2468" spans="2:8" ht="20.100000000000001" customHeight="1" x14ac:dyDescent="0.3">
      <c r="B2468" s="89">
        <f t="shared" si="114"/>
        <v>0</v>
      </c>
      <c r="C2468" s="83"/>
      <c r="D2468" s="94"/>
      <c r="E2468" s="97"/>
      <c r="G2468" s="80">
        <f t="shared" si="115"/>
        <v>0</v>
      </c>
      <c r="H2468" s="80">
        <f t="shared" si="116"/>
        <v>0</v>
      </c>
    </row>
    <row r="2469" spans="2:8" ht="20.100000000000001" customHeight="1" x14ac:dyDescent="0.3">
      <c r="B2469" s="89">
        <f t="shared" si="114"/>
        <v>0</v>
      </c>
      <c r="C2469" s="83"/>
      <c r="D2469" s="94"/>
      <c r="E2469" s="97"/>
      <c r="G2469" s="80">
        <f t="shared" si="115"/>
        <v>0</v>
      </c>
      <c r="H2469" s="80">
        <f t="shared" si="116"/>
        <v>0</v>
      </c>
    </row>
    <row r="2470" spans="2:8" ht="20.100000000000001" customHeight="1" x14ac:dyDescent="0.3">
      <c r="B2470" s="89">
        <f t="shared" si="114"/>
        <v>0</v>
      </c>
      <c r="C2470" s="83"/>
      <c r="D2470" s="94"/>
      <c r="E2470" s="97"/>
      <c r="G2470" s="80">
        <f t="shared" si="115"/>
        <v>0</v>
      </c>
      <c r="H2470" s="80">
        <f t="shared" si="116"/>
        <v>0</v>
      </c>
    </row>
    <row r="2471" spans="2:8" ht="20.100000000000001" customHeight="1" x14ac:dyDescent="0.3">
      <c r="B2471" s="89">
        <f t="shared" si="114"/>
        <v>0</v>
      </c>
      <c r="C2471" s="83"/>
      <c r="D2471" s="94"/>
      <c r="E2471" s="97"/>
      <c r="G2471" s="80">
        <f t="shared" si="115"/>
        <v>0</v>
      </c>
      <c r="H2471" s="80">
        <f t="shared" si="116"/>
        <v>0</v>
      </c>
    </row>
    <row r="2472" spans="2:8" ht="20.100000000000001" customHeight="1" x14ac:dyDescent="0.3">
      <c r="B2472" s="89">
        <f t="shared" si="114"/>
        <v>0</v>
      </c>
      <c r="C2472" s="83"/>
      <c r="D2472" s="94"/>
      <c r="E2472" s="97"/>
      <c r="G2472" s="80">
        <f t="shared" si="115"/>
        <v>0</v>
      </c>
      <c r="H2472" s="80">
        <f t="shared" si="116"/>
        <v>0</v>
      </c>
    </row>
    <row r="2473" spans="2:8" ht="20.100000000000001" customHeight="1" x14ac:dyDescent="0.3">
      <c r="B2473" s="89">
        <f t="shared" si="114"/>
        <v>0</v>
      </c>
      <c r="C2473" s="83"/>
      <c r="D2473" s="94"/>
      <c r="E2473" s="97"/>
      <c r="G2473" s="80">
        <f t="shared" si="115"/>
        <v>0</v>
      </c>
      <c r="H2473" s="80">
        <f t="shared" si="116"/>
        <v>0</v>
      </c>
    </row>
    <row r="2474" spans="2:8" ht="20.100000000000001" customHeight="1" x14ac:dyDescent="0.3">
      <c r="B2474" s="89">
        <f t="shared" si="114"/>
        <v>0</v>
      </c>
      <c r="C2474" s="83"/>
      <c r="D2474" s="94"/>
      <c r="E2474" s="97"/>
      <c r="G2474" s="80">
        <f t="shared" si="115"/>
        <v>0</v>
      </c>
      <c r="H2474" s="80">
        <f t="shared" si="116"/>
        <v>0</v>
      </c>
    </row>
    <row r="2475" spans="2:8" ht="20.100000000000001" customHeight="1" x14ac:dyDescent="0.3">
      <c r="B2475" s="89">
        <f t="shared" si="114"/>
        <v>0</v>
      </c>
      <c r="C2475" s="83"/>
      <c r="D2475" s="94"/>
      <c r="E2475" s="97"/>
      <c r="G2475" s="80">
        <f t="shared" si="115"/>
        <v>0</v>
      </c>
      <c r="H2475" s="80">
        <f t="shared" si="116"/>
        <v>0</v>
      </c>
    </row>
    <row r="2476" spans="2:8" ht="20.100000000000001" customHeight="1" x14ac:dyDescent="0.3">
      <c r="B2476" s="89">
        <f t="shared" si="114"/>
        <v>0</v>
      </c>
      <c r="C2476" s="83"/>
      <c r="D2476" s="94"/>
      <c r="E2476" s="97"/>
      <c r="G2476" s="80">
        <f t="shared" si="115"/>
        <v>0</v>
      </c>
      <c r="H2476" s="80">
        <f t="shared" si="116"/>
        <v>0</v>
      </c>
    </row>
    <row r="2477" spans="2:8" ht="20.100000000000001" customHeight="1" x14ac:dyDescent="0.3">
      <c r="B2477" s="89">
        <f t="shared" si="114"/>
        <v>0</v>
      </c>
      <c r="C2477" s="83"/>
      <c r="D2477" s="94"/>
      <c r="E2477" s="97"/>
      <c r="G2477" s="80">
        <f t="shared" si="115"/>
        <v>0</v>
      </c>
      <c r="H2477" s="80">
        <f t="shared" si="116"/>
        <v>0</v>
      </c>
    </row>
    <row r="2478" spans="2:8" ht="20.100000000000001" customHeight="1" x14ac:dyDescent="0.3">
      <c r="B2478" s="89">
        <f t="shared" si="114"/>
        <v>0</v>
      </c>
      <c r="C2478" s="83"/>
      <c r="D2478" s="94"/>
      <c r="E2478" s="97"/>
      <c r="G2478" s="80">
        <f t="shared" si="115"/>
        <v>0</v>
      </c>
      <c r="H2478" s="80">
        <f t="shared" si="116"/>
        <v>0</v>
      </c>
    </row>
    <row r="2479" spans="2:8" ht="20.100000000000001" customHeight="1" x14ac:dyDescent="0.3">
      <c r="B2479" s="89">
        <f t="shared" si="114"/>
        <v>0</v>
      </c>
      <c r="C2479" s="83"/>
      <c r="D2479" s="94"/>
      <c r="E2479" s="97"/>
      <c r="G2479" s="80">
        <f t="shared" si="115"/>
        <v>0</v>
      </c>
      <c r="H2479" s="80">
        <f t="shared" si="116"/>
        <v>0</v>
      </c>
    </row>
    <row r="2480" spans="2:8" ht="20.100000000000001" customHeight="1" x14ac:dyDescent="0.3">
      <c r="B2480" s="89">
        <f t="shared" si="114"/>
        <v>0</v>
      </c>
      <c r="C2480" s="83"/>
      <c r="D2480" s="94"/>
      <c r="E2480" s="97"/>
      <c r="G2480" s="80">
        <f t="shared" si="115"/>
        <v>0</v>
      </c>
      <c r="H2480" s="80">
        <f t="shared" si="116"/>
        <v>0</v>
      </c>
    </row>
    <row r="2481" spans="2:8" ht="20.100000000000001" customHeight="1" x14ac:dyDescent="0.3">
      <c r="B2481" s="89">
        <f t="shared" si="114"/>
        <v>0</v>
      </c>
      <c r="C2481" s="83"/>
      <c r="D2481" s="94"/>
      <c r="E2481" s="97"/>
      <c r="G2481" s="80">
        <f t="shared" si="115"/>
        <v>0</v>
      </c>
      <c r="H2481" s="80">
        <f t="shared" si="116"/>
        <v>0</v>
      </c>
    </row>
    <row r="2482" spans="2:8" ht="20.100000000000001" customHeight="1" x14ac:dyDescent="0.3">
      <c r="B2482" s="89">
        <f t="shared" si="114"/>
        <v>0</v>
      </c>
      <c r="C2482" s="83"/>
      <c r="D2482" s="94"/>
      <c r="E2482" s="97"/>
      <c r="G2482" s="80">
        <f t="shared" si="115"/>
        <v>0</v>
      </c>
      <c r="H2482" s="80">
        <f t="shared" si="116"/>
        <v>0</v>
      </c>
    </row>
    <row r="2483" spans="2:8" ht="20.100000000000001" customHeight="1" x14ac:dyDescent="0.3">
      <c r="B2483" s="89">
        <f t="shared" si="114"/>
        <v>0</v>
      </c>
      <c r="C2483" s="83"/>
      <c r="D2483" s="94"/>
      <c r="E2483" s="97"/>
      <c r="G2483" s="80">
        <f t="shared" si="115"/>
        <v>0</v>
      </c>
      <c r="H2483" s="80">
        <f t="shared" si="116"/>
        <v>0</v>
      </c>
    </row>
    <row r="2484" spans="2:8" ht="20.100000000000001" customHeight="1" x14ac:dyDescent="0.3">
      <c r="B2484" s="89">
        <f t="shared" si="114"/>
        <v>0</v>
      </c>
      <c r="C2484" s="83"/>
      <c r="D2484" s="94"/>
      <c r="E2484" s="97"/>
      <c r="G2484" s="80">
        <f t="shared" si="115"/>
        <v>0</v>
      </c>
      <c r="H2484" s="80">
        <f t="shared" si="116"/>
        <v>0</v>
      </c>
    </row>
    <row r="2485" spans="2:8" ht="20.100000000000001" customHeight="1" x14ac:dyDescent="0.3">
      <c r="B2485" s="89">
        <f t="shared" si="114"/>
        <v>0</v>
      </c>
      <c r="C2485" s="83"/>
      <c r="D2485" s="94"/>
      <c r="E2485" s="97"/>
      <c r="G2485" s="80">
        <f t="shared" si="115"/>
        <v>0</v>
      </c>
      <c r="H2485" s="80">
        <f t="shared" si="116"/>
        <v>0</v>
      </c>
    </row>
    <row r="2486" spans="2:8" ht="20.100000000000001" customHeight="1" x14ac:dyDescent="0.3">
      <c r="B2486" s="89">
        <f t="shared" si="114"/>
        <v>0</v>
      </c>
      <c r="C2486" s="83"/>
      <c r="D2486" s="94"/>
      <c r="E2486" s="97"/>
      <c r="G2486" s="80">
        <f t="shared" si="115"/>
        <v>0</v>
      </c>
      <c r="H2486" s="80">
        <f t="shared" si="116"/>
        <v>0</v>
      </c>
    </row>
    <row r="2487" spans="2:8" ht="20.100000000000001" customHeight="1" x14ac:dyDescent="0.3">
      <c r="B2487" s="89">
        <f t="shared" si="114"/>
        <v>0</v>
      </c>
      <c r="C2487" s="83"/>
      <c r="D2487" s="94"/>
      <c r="E2487" s="97"/>
      <c r="G2487" s="80">
        <f t="shared" si="115"/>
        <v>0</v>
      </c>
      <c r="H2487" s="80">
        <f t="shared" si="116"/>
        <v>0</v>
      </c>
    </row>
    <row r="2488" spans="2:8" ht="20.100000000000001" customHeight="1" x14ac:dyDescent="0.3">
      <c r="B2488" s="89">
        <f t="shared" si="114"/>
        <v>0</v>
      </c>
      <c r="C2488" s="83"/>
      <c r="D2488" s="94"/>
      <c r="E2488" s="97"/>
      <c r="G2488" s="80">
        <f t="shared" si="115"/>
        <v>0</v>
      </c>
      <c r="H2488" s="80">
        <f t="shared" si="116"/>
        <v>0</v>
      </c>
    </row>
    <row r="2489" spans="2:8" ht="20.100000000000001" customHeight="1" x14ac:dyDescent="0.3">
      <c r="B2489" s="89">
        <f t="shared" si="114"/>
        <v>0</v>
      </c>
      <c r="C2489" s="83"/>
      <c r="D2489" s="94"/>
      <c r="E2489" s="97"/>
      <c r="G2489" s="80">
        <f t="shared" si="115"/>
        <v>0</v>
      </c>
      <c r="H2489" s="80">
        <f t="shared" si="116"/>
        <v>0</v>
      </c>
    </row>
    <row r="2490" spans="2:8" ht="20.100000000000001" customHeight="1" x14ac:dyDescent="0.3">
      <c r="B2490" s="89">
        <f t="shared" si="114"/>
        <v>0</v>
      </c>
      <c r="C2490" s="83"/>
      <c r="D2490" s="94"/>
      <c r="E2490" s="97"/>
      <c r="G2490" s="80">
        <f t="shared" si="115"/>
        <v>0</v>
      </c>
      <c r="H2490" s="80">
        <f t="shared" si="116"/>
        <v>0</v>
      </c>
    </row>
    <row r="2491" spans="2:8" ht="20.100000000000001" customHeight="1" x14ac:dyDescent="0.3">
      <c r="B2491" s="89">
        <f t="shared" si="114"/>
        <v>0</v>
      </c>
      <c r="C2491" s="83"/>
      <c r="D2491" s="94"/>
      <c r="E2491" s="97"/>
      <c r="G2491" s="80">
        <f t="shared" si="115"/>
        <v>0</v>
      </c>
      <c r="H2491" s="80">
        <f t="shared" si="116"/>
        <v>0</v>
      </c>
    </row>
    <row r="2492" spans="2:8" ht="20.100000000000001" customHeight="1" x14ac:dyDescent="0.3">
      <c r="B2492" s="89">
        <f t="shared" si="114"/>
        <v>0</v>
      </c>
      <c r="C2492" s="83"/>
      <c r="D2492" s="94"/>
      <c r="E2492" s="97"/>
      <c r="G2492" s="80">
        <f t="shared" si="115"/>
        <v>0</v>
      </c>
      <c r="H2492" s="80">
        <f t="shared" si="116"/>
        <v>0</v>
      </c>
    </row>
    <row r="2493" spans="2:8" ht="20.100000000000001" customHeight="1" x14ac:dyDescent="0.3">
      <c r="B2493" s="89">
        <f t="shared" si="114"/>
        <v>0</v>
      </c>
      <c r="C2493" s="83"/>
      <c r="D2493" s="94"/>
      <c r="E2493" s="97"/>
      <c r="G2493" s="80">
        <f t="shared" si="115"/>
        <v>0</v>
      </c>
      <c r="H2493" s="80">
        <f t="shared" si="116"/>
        <v>0</v>
      </c>
    </row>
    <row r="2494" spans="2:8" ht="20.100000000000001" customHeight="1" x14ac:dyDescent="0.3">
      <c r="B2494" s="89">
        <f t="shared" si="114"/>
        <v>0</v>
      </c>
      <c r="C2494" s="83"/>
      <c r="D2494" s="94"/>
      <c r="E2494" s="97"/>
      <c r="G2494" s="80">
        <f t="shared" si="115"/>
        <v>0</v>
      </c>
      <c r="H2494" s="80">
        <f t="shared" si="116"/>
        <v>0</v>
      </c>
    </row>
    <row r="2495" spans="2:8" ht="20.100000000000001" customHeight="1" x14ac:dyDescent="0.3">
      <c r="B2495" s="89">
        <f t="shared" si="114"/>
        <v>0</v>
      </c>
      <c r="C2495" s="83"/>
      <c r="D2495" s="94"/>
      <c r="E2495" s="97"/>
      <c r="G2495" s="80">
        <f t="shared" si="115"/>
        <v>0</v>
      </c>
      <c r="H2495" s="80">
        <f t="shared" si="116"/>
        <v>0</v>
      </c>
    </row>
    <row r="2496" spans="2:8" ht="20.100000000000001" customHeight="1" x14ac:dyDescent="0.3">
      <c r="B2496" s="89">
        <f t="shared" si="114"/>
        <v>0</v>
      </c>
      <c r="C2496" s="83"/>
      <c r="D2496" s="94"/>
      <c r="E2496" s="97"/>
      <c r="G2496" s="80">
        <f t="shared" si="115"/>
        <v>0</v>
      </c>
      <c r="H2496" s="80">
        <f t="shared" si="116"/>
        <v>0</v>
      </c>
    </row>
    <row r="2497" spans="2:8" ht="20.100000000000001" customHeight="1" x14ac:dyDescent="0.3">
      <c r="B2497" s="89">
        <f t="shared" si="114"/>
        <v>0</v>
      </c>
      <c r="C2497" s="83"/>
      <c r="D2497" s="94"/>
      <c r="E2497" s="97"/>
      <c r="G2497" s="80">
        <f t="shared" si="115"/>
        <v>0</v>
      </c>
      <c r="H2497" s="80">
        <f t="shared" si="116"/>
        <v>0</v>
      </c>
    </row>
    <row r="2498" spans="2:8" ht="20.100000000000001" customHeight="1" x14ac:dyDescent="0.3">
      <c r="B2498" s="89">
        <f t="shared" si="114"/>
        <v>0</v>
      </c>
      <c r="C2498" s="83"/>
      <c r="D2498" s="94"/>
      <c r="E2498" s="97"/>
      <c r="G2498" s="80">
        <f t="shared" si="115"/>
        <v>0</v>
      </c>
      <c r="H2498" s="80">
        <f t="shared" si="116"/>
        <v>0</v>
      </c>
    </row>
    <row r="2499" spans="2:8" ht="20.100000000000001" customHeight="1" x14ac:dyDescent="0.3">
      <c r="B2499" s="89">
        <f t="shared" si="114"/>
        <v>0</v>
      </c>
      <c r="C2499" s="83"/>
      <c r="D2499" s="94"/>
      <c r="E2499" s="97"/>
      <c r="G2499" s="80">
        <f t="shared" si="115"/>
        <v>0</v>
      </c>
      <c r="H2499" s="80">
        <f t="shared" si="116"/>
        <v>0</v>
      </c>
    </row>
    <row r="2500" spans="2:8" ht="20.100000000000001" customHeight="1" x14ac:dyDescent="0.3">
      <c r="B2500" s="89">
        <f t="shared" si="114"/>
        <v>0</v>
      </c>
      <c r="C2500" s="83"/>
      <c r="D2500" s="94"/>
      <c r="E2500" s="97"/>
      <c r="G2500" s="80">
        <f t="shared" si="115"/>
        <v>0</v>
      </c>
      <c r="H2500" s="80">
        <f t="shared" si="116"/>
        <v>0</v>
      </c>
    </row>
    <row r="2501" spans="2:8" ht="20.100000000000001" customHeight="1" x14ac:dyDescent="0.3">
      <c r="B2501" s="89">
        <f t="shared" ref="B2501:B2564" si="117">C2501</f>
        <v>0</v>
      </c>
      <c r="C2501" s="83"/>
      <c r="D2501" s="94"/>
      <c r="E2501" s="97"/>
      <c r="G2501" s="80">
        <f t="shared" ref="G2501:G2564" si="118">IF(C2501&lt;&gt;"",1,0)</f>
        <v>0</v>
      </c>
      <c r="H2501" s="80">
        <f t="shared" ref="H2501:H2564" si="119">IF(G2501=1,IF(D2501="ano",1,0),0)</f>
        <v>0</v>
      </c>
    </row>
    <row r="2502" spans="2:8" ht="20.100000000000001" customHeight="1" x14ac:dyDescent="0.3">
      <c r="B2502" s="89">
        <f t="shared" si="117"/>
        <v>0</v>
      </c>
      <c r="C2502" s="83"/>
      <c r="D2502" s="94"/>
      <c r="E2502" s="97"/>
      <c r="G2502" s="80">
        <f t="shared" si="118"/>
        <v>0</v>
      </c>
      <c r="H2502" s="80">
        <f t="shared" si="119"/>
        <v>0</v>
      </c>
    </row>
    <row r="2503" spans="2:8" ht="20.100000000000001" customHeight="1" x14ac:dyDescent="0.3">
      <c r="B2503" s="89">
        <f t="shared" si="117"/>
        <v>0</v>
      </c>
      <c r="C2503" s="83"/>
      <c r="D2503" s="94"/>
      <c r="E2503" s="97"/>
      <c r="G2503" s="80">
        <f t="shared" si="118"/>
        <v>0</v>
      </c>
      <c r="H2503" s="80">
        <f t="shared" si="119"/>
        <v>0</v>
      </c>
    </row>
    <row r="2504" spans="2:8" ht="20.100000000000001" customHeight="1" x14ac:dyDescent="0.3">
      <c r="B2504" s="89">
        <f t="shared" si="117"/>
        <v>0</v>
      </c>
      <c r="C2504" s="83"/>
      <c r="D2504" s="94"/>
      <c r="E2504" s="97"/>
      <c r="G2504" s="80">
        <f t="shared" si="118"/>
        <v>0</v>
      </c>
      <c r="H2504" s="80">
        <f t="shared" si="119"/>
        <v>0</v>
      </c>
    </row>
    <row r="2505" spans="2:8" ht="20.100000000000001" customHeight="1" x14ac:dyDescent="0.3">
      <c r="B2505" s="89">
        <f t="shared" si="117"/>
        <v>0</v>
      </c>
      <c r="C2505" s="83"/>
      <c r="D2505" s="94"/>
      <c r="E2505" s="97"/>
      <c r="G2505" s="80">
        <f t="shared" si="118"/>
        <v>0</v>
      </c>
      <c r="H2505" s="80">
        <f t="shared" si="119"/>
        <v>0</v>
      </c>
    </row>
    <row r="2506" spans="2:8" ht="20.100000000000001" customHeight="1" x14ac:dyDescent="0.3">
      <c r="B2506" s="89">
        <f t="shared" si="117"/>
        <v>0</v>
      </c>
      <c r="C2506" s="83"/>
      <c r="D2506" s="94"/>
      <c r="E2506" s="97"/>
      <c r="G2506" s="80">
        <f t="shared" si="118"/>
        <v>0</v>
      </c>
      <c r="H2506" s="80">
        <f t="shared" si="119"/>
        <v>0</v>
      </c>
    </row>
    <row r="2507" spans="2:8" ht="20.100000000000001" customHeight="1" x14ac:dyDescent="0.3">
      <c r="B2507" s="89">
        <f t="shared" si="117"/>
        <v>0</v>
      </c>
      <c r="C2507" s="83"/>
      <c r="D2507" s="94"/>
      <c r="E2507" s="97"/>
      <c r="G2507" s="80">
        <f t="shared" si="118"/>
        <v>0</v>
      </c>
      <c r="H2507" s="80">
        <f t="shared" si="119"/>
        <v>0</v>
      </c>
    </row>
    <row r="2508" spans="2:8" ht="20.100000000000001" customHeight="1" x14ac:dyDescent="0.3">
      <c r="B2508" s="89">
        <f t="shared" si="117"/>
        <v>0</v>
      </c>
      <c r="C2508" s="83"/>
      <c r="D2508" s="94"/>
      <c r="E2508" s="97"/>
      <c r="G2508" s="80">
        <f t="shared" si="118"/>
        <v>0</v>
      </c>
      <c r="H2508" s="80">
        <f t="shared" si="119"/>
        <v>0</v>
      </c>
    </row>
    <row r="2509" spans="2:8" ht="20.100000000000001" customHeight="1" x14ac:dyDescent="0.3">
      <c r="B2509" s="89">
        <f t="shared" si="117"/>
        <v>0</v>
      </c>
      <c r="C2509" s="83"/>
      <c r="D2509" s="94"/>
      <c r="E2509" s="97"/>
      <c r="G2509" s="80">
        <f t="shared" si="118"/>
        <v>0</v>
      </c>
      <c r="H2509" s="80">
        <f t="shared" si="119"/>
        <v>0</v>
      </c>
    </row>
    <row r="2510" spans="2:8" ht="20.100000000000001" customHeight="1" x14ac:dyDescent="0.3">
      <c r="B2510" s="89">
        <f t="shared" si="117"/>
        <v>0</v>
      </c>
      <c r="C2510" s="83"/>
      <c r="D2510" s="94"/>
      <c r="E2510" s="97"/>
      <c r="G2510" s="80">
        <f t="shared" si="118"/>
        <v>0</v>
      </c>
      <c r="H2510" s="80">
        <f t="shared" si="119"/>
        <v>0</v>
      </c>
    </row>
    <row r="2511" spans="2:8" ht="20.100000000000001" customHeight="1" x14ac:dyDescent="0.3">
      <c r="B2511" s="89">
        <f t="shared" si="117"/>
        <v>0</v>
      </c>
      <c r="C2511" s="83"/>
      <c r="D2511" s="94"/>
      <c r="E2511" s="97"/>
      <c r="G2511" s="80">
        <f t="shared" si="118"/>
        <v>0</v>
      </c>
      <c r="H2511" s="80">
        <f t="shared" si="119"/>
        <v>0</v>
      </c>
    </row>
    <row r="2512" spans="2:8" ht="20.100000000000001" customHeight="1" x14ac:dyDescent="0.3">
      <c r="B2512" s="89">
        <f t="shared" si="117"/>
        <v>0</v>
      </c>
      <c r="C2512" s="83"/>
      <c r="D2512" s="94"/>
      <c r="E2512" s="97"/>
      <c r="G2512" s="80">
        <f t="shared" si="118"/>
        <v>0</v>
      </c>
      <c r="H2512" s="80">
        <f t="shared" si="119"/>
        <v>0</v>
      </c>
    </row>
    <row r="2513" spans="2:8" ht="20.100000000000001" customHeight="1" x14ac:dyDescent="0.3">
      <c r="B2513" s="89">
        <f t="shared" si="117"/>
        <v>0</v>
      </c>
      <c r="C2513" s="83"/>
      <c r="D2513" s="94"/>
      <c r="E2513" s="97"/>
      <c r="G2513" s="80">
        <f t="shared" si="118"/>
        <v>0</v>
      </c>
      <c r="H2513" s="80">
        <f t="shared" si="119"/>
        <v>0</v>
      </c>
    </row>
    <row r="2514" spans="2:8" ht="20.100000000000001" customHeight="1" x14ac:dyDescent="0.3">
      <c r="B2514" s="89">
        <f t="shared" si="117"/>
        <v>0</v>
      </c>
      <c r="C2514" s="83"/>
      <c r="D2514" s="94"/>
      <c r="E2514" s="97"/>
      <c r="G2514" s="80">
        <f t="shared" si="118"/>
        <v>0</v>
      </c>
      <c r="H2514" s="80">
        <f t="shared" si="119"/>
        <v>0</v>
      </c>
    </row>
    <row r="2515" spans="2:8" ht="20.100000000000001" customHeight="1" x14ac:dyDescent="0.3">
      <c r="B2515" s="89">
        <f t="shared" si="117"/>
        <v>0</v>
      </c>
      <c r="C2515" s="83"/>
      <c r="D2515" s="94"/>
      <c r="E2515" s="97"/>
      <c r="G2515" s="80">
        <f t="shared" si="118"/>
        <v>0</v>
      </c>
      <c r="H2515" s="80">
        <f t="shared" si="119"/>
        <v>0</v>
      </c>
    </row>
    <row r="2516" spans="2:8" ht="20.100000000000001" customHeight="1" x14ac:dyDescent="0.3">
      <c r="B2516" s="89">
        <f t="shared" si="117"/>
        <v>0</v>
      </c>
      <c r="C2516" s="83"/>
      <c r="D2516" s="94"/>
      <c r="E2516" s="97"/>
      <c r="G2516" s="80">
        <f t="shared" si="118"/>
        <v>0</v>
      </c>
      <c r="H2516" s="80">
        <f t="shared" si="119"/>
        <v>0</v>
      </c>
    </row>
    <row r="2517" spans="2:8" ht="20.100000000000001" customHeight="1" x14ac:dyDescent="0.3">
      <c r="B2517" s="89">
        <f t="shared" si="117"/>
        <v>0</v>
      </c>
      <c r="C2517" s="83"/>
      <c r="D2517" s="94"/>
      <c r="E2517" s="97"/>
      <c r="G2517" s="80">
        <f t="shared" si="118"/>
        <v>0</v>
      </c>
      <c r="H2517" s="80">
        <f t="shared" si="119"/>
        <v>0</v>
      </c>
    </row>
    <row r="2518" spans="2:8" ht="20.100000000000001" customHeight="1" x14ac:dyDescent="0.3">
      <c r="B2518" s="89">
        <f t="shared" si="117"/>
        <v>0</v>
      </c>
      <c r="C2518" s="83"/>
      <c r="D2518" s="94"/>
      <c r="E2518" s="97"/>
      <c r="G2518" s="80">
        <f t="shared" si="118"/>
        <v>0</v>
      </c>
      <c r="H2518" s="80">
        <f t="shared" si="119"/>
        <v>0</v>
      </c>
    </row>
    <row r="2519" spans="2:8" ht="20.100000000000001" customHeight="1" x14ac:dyDescent="0.3">
      <c r="B2519" s="89">
        <f t="shared" si="117"/>
        <v>0</v>
      </c>
      <c r="C2519" s="83"/>
      <c r="D2519" s="94"/>
      <c r="E2519" s="97"/>
      <c r="G2519" s="80">
        <f t="shared" si="118"/>
        <v>0</v>
      </c>
      <c r="H2519" s="80">
        <f t="shared" si="119"/>
        <v>0</v>
      </c>
    </row>
    <row r="2520" spans="2:8" ht="20.100000000000001" customHeight="1" x14ac:dyDescent="0.3">
      <c r="B2520" s="89">
        <f t="shared" si="117"/>
        <v>0</v>
      </c>
      <c r="C2520" s="83"/>
      <c r="D2520" s="94"/>
      <c r="E2520" s="97"/>
      <c r="G2520" s="80">
        <f t="shared" si="118"/>
        <v>0</v>
      </c>
      <c r="H2520" s="80">
        <f t="shared" si="119"/>
        <v>0</v>
      </c>
    </row>
    <row r="2521" spans="2:8" ht="20.100000000000001" customHeight="1" x14ac:dyDescent="0.3">
      <c r="B2521" s="89">
        <f t="shared" si="117"/>
        <v>0</v>
      </c>
      <c r="C2521" s="83"/>
      <c r="D2521" s="94"/>
      <c r="E2521" s="97"/>
      <c r="G2521" s="80">
        <f t="shared" si="118"/>
        <v>0</v>
      </c>
      <c r="H2521" s="80">
        <f t="shared" si="119"/>
        <v>0</v>
      </c>
    </row>
    <row r="2522" spans="2:8" ht="20.100000000000001" customHeight="1" x14ac:dyDescent="0.3">
      <c r="B2522" s="89">
        <f t="shared" si="117"/>
        <v>0</v>
      </c>
      <c r="C2522" s="83"/>
      <c r="D2522" s="94"/>
      <c r="E2522" s="97"/>
      <c r="G2522" s="80">
        <f t="shared" si="118"/>
        <v>0</v>
      </c>
      <c r="H2522" s="80">
        <f t="shared" si="119"/>
        <v>0</v>
      </c>
    </row>
    <row r="2523" spans="2:8" ht="20.100000000000001" customHeight="1" x14ac:dyDescent="0.3">
      <c r="B2523" s="89">
        <f t="shared" si="117"/>
        <v>0</v>
      </c>
      <c r="C2523" s="83"/>
      <c r="D2523" s="94"/>
      <c r="E2523" s="97"/>
      <c r="G2523" s="80">
        <f t="shared" si="118"/>
        <v>0</v>
      </c>
      <c r="H2523" s="80">
        <f t="shared" si="119"/>
        <v>0</v>
      </c>
    </row>
    <row r="2524" spans="2:8" ht="20.100000000000001" customHeight="1" x14ac:dyDescent="0.3">
      <c r="B2524" s="89">
        <f t="shared" si="117"/>
        <v>0</v>
      </c>
      <c r="C2524" s="83"/>
      <c r="D2524" s="94"/>
      <c r="E2524" s="97"/>
      <c r="G2524" s="80">
        <f t="shared" si="118"/>
        <v>0</v>
      </c>
      <c r="H2524" s="80">
        <f t="shared" si="119"/>
        <v>0</v>
      </c>
    </row>
    <row r="2525" spans="2:8" ht="20.100000000000001" customHeight="1" x14ac:dyDescent="0.3">
      <c r="B2525" s="89">
        <f t="shared" si="117"/>
        <v>0</v>
      </c>
      <c r="C2525" s="83"/>
      <c r="D2525" s="94"/>
      <c r="E2525" s="97"/>
      <c r="G2525" s="80">
        <f t="shared" si="118"/>
        <v>0</v>
      </c>
      <c r="H2525" s="80">
        <f t="shared" si="119"/>
        <v>0</v>
      </c>
    </row>
    <row r="2526" spans="2:8" ht="20.100000000000001" customHeight="1" x14ac:dyDescent="0.3">
      <c r="B2526" s="89">
        <f t="shared" si="117"/>
        <v>0</v>
      </c>
      <c r="C2526" s="83"/>
      <c r="D2526" s="94"/>
      <c r="E2526" s="97"/>
      <c r="G2526" s="80">
        <f t="shared" si="118"/>
        <v>0</v>
      </c>
      <c r="H2526" s="80">
        <f t="shared" si="119"/>
        <v>0</v>
      </c>
    </row>
    <row r="2527" spans="2:8" ht="20.100000000000001" customHeight="1" x14ac:dyDescent="0.3">
      <c r="B2527" s="89">
        <f t="shared" si="117"/>
        <v>0</v>
      </c>
      <c r="C2527" s="83"/>
      <c r="D2527" s="94"/>
      <c r="E2527" s="97"/>
      <c r="G2527" s="80">
        <f t="shared" si="118"/>
        <v>0</v>
      </c>
      <c r="H2527" s="80">
        <f t="shared" si="119"/>
        <v>0</v>
      </c>
    </row>
    <row r="2528" spans="2:8" ht="20.100000000000001" customHeight="1" x14ac:dyDescent="0.3">
      <c r="B2528" s="89">
        <f t="shared" si="117"/>
        <v>0</v>
      </c>
      <c r="C2528" s="83"/>
      <c r="D2528" s="94"/>
      <c r="E2528" s="97"/>
      <c r="G2528" s="80">
        <f t="shared" si="118"/>
        <v>0</v>
      </c>
      <c r="H2528" s="80">
        <f t="shared" si="119"/>
        <v>0</v>
      </c>
    </row>
    <row r="2529" spans="2:8" ht="20.100000000000001" customHeight="1" x14ac:dyDescent="0.3">
      <c r="B2529" s="89">
        <f t="shared" si="117"/>
        <v>0</v>
      </c>
      <c r="C2529" s="83"/>
      <c r="D2529" s="94"/>
      <c r="E2529" s="97"/>
      <c r="G2529" s="80">
        <f t="shared" si="118"/>
        <v>0</v>
      </c>
      <c r="H2529" s="80">
        <f t="shared" si="119"/>
        <v>0</v>
      </c>
    </row>
    <row r="2530" spans="2:8" ht="20.100000000000001" customHeight="1" x14ac:dyDescent="0.3">
      <c r="B2530" s="89">
        <f t="shared" si="117"/>
        <v>0</v>
      </c>
      <c r="C2530" s="83"/>
      <c r="D2530" s="94"/>
      <c r="E2530" s="97"/>
      <c r="G2530" s="80">
        <f t="shared" si="118"/>
        <v>0</v>
      </c>
      <c r="H2530" s="80">
        <f t="shared" si="119"/>
        <v>0</v>
      </c>
    </row>
    <row r="2531" spans="2:8" ht="20.100000000000001" customHeight="1" x14ac:dyDescent="0.3">
      <c r="B2531" s="89">
        <f t="shared" si="117"/>
        <v>0</v>
      </c>
      <c r="C2531" s="83"/>
      <c r="D2531" s="94"/>
      <c r="E2531" s="97"/>
      <c r="G2531" s="80">
        <f t="shared" si="118"/>
        <v>0</v>
      </c>
      <c r="H2531" s="80">
        <f t="shared" si="119"/>
        <v>0</v>
      </c>
    </row>
    <row r="2532" spans="2:8" ht="20.100000000000001" customHeight="1" x14ac:dyDescent="0.3">
      <c r="B2532" s="89">
        <f t="shared" si="117"/>
        <v>0</v>
      </c>
      <c r="C2532" s="83"/>
      <c r="D2532" s="94"/>
      <c r="E2532" s="97"/>
      <c r="G2532" s="80">
        <f t="shared" si="118"/>
        <v>0</v>
      </c>
      <c r="H2532" s="80">
        <f t="shared" si="119"/>
        <v>0</v>
      </c>
    </row>
    <row r="2533" spans="2:8" ht="20.100000000000001" customHeight="1" x14ac:dyDescent="0.3">
      <c r="B2533" s="89">
        <f t="shared" si="117"/>
        <v>0</v>
      </c>
      <c r="C2533" s="83"/>
      <c r="D2533" s="94"/>
      <c r="E2533" s="97"/>
      <c r="G2533" s="80">
        <f t="shared" si="118"/>
        <v>0</v>
      </c>
      <c r="H2533" s="80">
        <f t="shared" si="119"/>
        <v>0</v>
      </c>
    </row>
    <row r="2534" spans="2:8" ht="20.100000000000001" customHeight="1" x14ac:dyDescent="0.3">
      <c r="B2534" s="89">
        <f t="shared" si="117"/>
        <v>0</v>
      </c>
      <c r="C2534" s="83"/>
      <c r="D2534" s="94"/>
      <c r="E2534" s="97"/>
      <c r="G2534" s="80">
        <f t="shared" si="118"/>
        <v>0</v>
      </c>
      <c r="H2534" s="80">
        <f t="shared" si="119"/>
        <v>0</v>
      </c>
    </row>
    <row r="2535" spans="2:8" ht="20.100000000000001" customHeight="1" x14ac:dyDescent="0.3">
      <c r="B2535" s="89">
        <f t="shared" si="117"/>
        <v>0</v>
      </c>
      <c r="C2535" s="83"/>
      <c r="D2535" s="94"/>
      <c r="E2535" s="97"/>
      <c r="G2535" s="80">
        <f t="shared" si="118"/>
        <v>0</v>
      </c>
      <c r="H2535" s="80">
        <f t="shared" si="119"/>
        <v>0</v>
      </c>
    </row>
    <row r="2536" spans="2:8" ht="20.100000000000001" customHeight="1" x14ac:dyDescent="0.3">
      <c r="B2536" s="89">
        <f t="shared" si="117"/>
        <v>0</v>
      </c>
      <c r="C2536" s="83"/>
      <c r="D2536" s="94"/>
      <c r="E2536" s="97"/>
      <c r="G2536" s="80">
        <f t="shared" si="118"/>
        <v>0</v>
      </c>
      <c r="H2536" s="80">
        <f t="shared" si="119"/>
        <v>0</v>
      </c>
    </row>
    <row r="2537" spans="2:8" ht="20.100000000000001" customHeight="1" x14ac:dyDescent="0.3">
      <c r="B2537" s="89">
        <f t="shared" si="117"/>
        <v>0</v>
      </c>
      <c r="C2537" s="83"/>
      <c r="D2537" s="94"/>
      <c r="E2537" s="97"/>
      <c r="G2537" s="80">
        <f t="shared" si="118"/>
        <v>0</v>
      </c>
      <c r="H2537" s="80">
        <f t="shared" si="119"/>
        <v>0</v>
      </c>
    </row>
    <row r="2538" spans="2:8" ht="20.100000000000001" customHeight="1" x14ac:dyDescent="0.3">
      <c r="B2538" s="89">
        <f t="shared" si="117"/>
        <v>0</v>
      </c>
      <c r="C2538" s="83"/>
      <c r="D2538" s="94"/>
      <c r="E2538" s="97"/>
      <c r="G2538" s="80">
        <f t="shared" si="118"/>
        <v>0</v>
      </c>
      <c r="H2538" s="80">
        <f t="shared" si="119"/>
        <v>0</v>
      </c>
    </row>
    <row r="2539" spans="2:8" ht="20.100000000000001" customHeight="1" x14ac:dyDescent="0.3">
      <c r="B2539" s="89">
        <f t="shared" si="117"/>
        <v>0</v>
      </c>
      <c r="C2539" s="83"/>
      <c r="D2539" s="94"/>
      <c r="E2539" s="97"/>
      <c r="G2539" s="80">
        <f t="shared" si="118"/>
        <v>0</v>
      </c>
      <c r="H2539" s="80">
        <f t="shared" si="119"/>
        <v>0</v>
      </c>
    </row>
    <row r="2540" spans="2:8" ht="20.100000000000001" customHeight="1" x14ac:dyDescent="0.3">
      <c r="B2540" s="89">
        <f t="shared" si="117"/>
        <v>0</v>
      </c>
      <c r="C2540" s="83"/>
      <c r="D2540" s="94"/>
      <c r="E2540" s="97"/>
      <c r="G2540" s="80">
        <f t="shared" si="118"/>
        <v>0</v>
      </c>
      <c r="H2540" s="80">
        <f t="shared" si="119"/>
        <v>0</v>
      </c>
    </row>
    <row r="2541" spans="2:8" ht="20.100000000000001" customHeight="1" x14ac:dyDescent="0.3">
      <c r="B2541" s="89">
        <f t="shared" si="117"/>
        <v>0</v>
      </c>
      <c r="C2541" s="83"/>
      <c r="D2541" s="94"/>
      <c r="E2541" s="97"/>
      <c r="G2541" s="80">
        <f t="shared" si="118"/>
        <v>0</v>
      </c>
      <c r="H2541" s="80">
        <f t="shared" si="119"/>
        <v>0</v>
      </c>
    </row>
    <row r="2542" spans="2:8" ht="20.100000000000001" customHeight="1" x14ac:dyDescent="0.3">
      <c r="B2542" s="89">
        <f t="shared" si="117"/>
        <v>0</v>
      </c>
      <c r="C2542" s="83"/>
      <c r="D2542" s="94"/>
      <c r="E2542" s="97"/>
      <c r="G2542" s="80">
        <f t="shared" si="118"/>
        <v>0</v>
      </c>
      <c r="H2542" s="80">
        <f t="shared" si="119"/>
        <v>0</v>
      </c>
    </row>
    <row r="2543" spans="2:8" ht="20.100000000000001" customHeight="1" x14ac:dyDescent="0.3">
      <c r="B2543" s="89">
        <f t="shared" si="117"/>
        <v>0</v>
      </c>
      <c r="C2543" s="83"/>
      <c r="D2543" s="94"/>
      <c r="E2543" s="97"/>
      <c r="G2543" s="80">
        <f t="shared" si="118"/>
        <v>0</v>
      </c>
      <c r="H2543" s="80">
        <f t="shared" si="119"/>
        <v>0</v>
      </c>
    </row>
    <row r="2544" spans="2:8" ht="20.100000000000001" customHeight="1" x14ac:dyDescent="0.3">
      <c r="B2544" s="89">
        <f t="shared" si="117"/>
        <v>0</v>
      </c>
      <c r="C2544" s="83"/>
      <c r="D2544" s="94"/>
      <c r="E2544" s="97"/>
      <c r="G2544" s="80">
        <f t="shared" si="118"/>
        <v>0</v>
      </c>
      <c r="H2544" s="80">
        <f t="shared" si="119"/>
        <v>0</v>
      </c>
    </row>
    <row r="2545" spans="2:8" ht="20.100000000000001" customHeight="1" x14ac:dyDescent="0.3">
      <c r="B2545" s="89">
        <f t="shared" si="117"/>
        <v>0</v>
      </c>
      <c r="C2545" s="83"/>
      <c r="D2545" s="94"/>
      <c r="E2545" s="97"/>
      <c r="G2545" s="80">
        <f t="shared" si="118"/>
        <v>0</v>
      </c>
      <c r="H2545" s="80">
        <f t="shared" si="119"/>
        <v>0</v>
      </c>
    </row>
    <row r="2546" spans="2:8" ht="20.100000000000001" customHeight="1" x14ac:dyDescent="0.3">
      <c r="B2546" s="89">
        <f t="shared" si="117"/>
        <v>0</v>
      </c>
      <c r="C2546" s="83"/>
      <c r="D2546" s="94"/>
      <c r="E2546" s="97"/>
      <c r="G2546" s="80">
        <f t="shared" si="118"/>
        <v>0</v>
      </c>
      <c r="H2546" s="80">
        <f t="shared" si="119"/>
        <v>0</v>
      </c>
    </row>
    <row r="2547" spans="2:8" ht="20.100000000000001" customHeight="1" x14ac:dyDescent="0.3">
      <c r="B2547" s="89">
        <f t="shared" si="117"/>
        <v>0</v>
      </c>
      <c r="C2547" s="83"/>
      <c r="D2547" s="94"/>
      <c r="E2547" s="97"/>
      <c r="G2547" s="80">
        <f t="shared" si="118"/>
        <v>0</v>
      </c>
      <c r="H2547" s="80">
        <f t="shared" si="119"/>
        <v>0</v>
      </c>
    </row>
    <row r="2548" spans="2:8" ht="20.100000000000001" customHeight="1" x14ac:dyDescent="0.3">
      <c r="B2548" s="89">
        <f t="shared" si="117"/>
        <v>0</v>
      </c>
      <c r="C2548" s="83"/>
      <c r="D2548" s="94"/>
      <c r="E2548" s="97"/>
      <c r="G2548" s="80">
        <f t="shared" si="118"/>
        <v>0</v>
      </c>
      <c r="H2548" s="80">
        <f t="shared" si="119"/>
        <v>0</v>
      </c>
    </row>
    <row r="2549" spans="2:8" ht="20.100000000000001" customHeight="1" x14ac:dyDescent="0.3">
      <c r="B2549" s="89">
        <f t="shared" si="117"/>
        <v>0</v>
      </c>
      <c r="C2549" s="83"/>
      <c r="D2549" s="94"/>
      <c r="E2549" s="97"/>
      <c r="G2549" s="80">
        <f t="shared" si="118"/>
        <v>0</v>
      </c>
      <c r="H2549" s="80">
        <f t="shared" si="119"/>
        <v>0</v>
      </c>
    </row>
    <row r="2550" spans="2:8" ht="20.100000000000001" customHeight="1" x14ac:dyDescent="0.3">
      <c r="B2550" s="89">
        <f t="shared" si="117"/>
        <v>0</v>
      </c>
      <c r="C2550" s="83"/>
      <c r="D2550" s="94"/>
      <c r="E2550" s="97"/>
      <c r="G2550" s="80">
        <f t="shared" si="118"/>
        <v>0</v>
      </c>
      <c r="H2550" s="80">
        <f t="shared" si="119"/>
        <v>0</v>
      </c>
    </row>
    <row r="2551" spans="2:8" ht="20.100000000000001" customHeight="1" x14ac:dyDescent="0.3">
      <c r="B2551" s="89">
        <f t="shared" si="117"/>
        <v>0</v>
      </c>
      <c r="C2551" s="83"/>
      <c r="D2551" s="94"/>
      <c r="E2551" s="97"/>
      <c r="G2551" s="80">
        <f t="shared" si="118"/>
        <v>0</v>
      </c>
      <c r="H2551" s="80">
        <f t="shared" si="119"/>
        <v>0</v>
      </c>
    </row>
    <row r="2552" spans="2:8" ht="20.100000000000001" customHeight="1" x14ac:dyDescent="0.3">
      <c r="B2552" s="89">
        <f t="shared" si="117"/>
        <v>0</v>
      </c>
      <c r="C2552" s="83"/>
      <c r="D2552" s="94"/>
      <c r="E2552" s="97"/>
      <c r="G2552" s="80">
        <f t="shared" si="118"/>
        <v>0</v>
      </c>
      <c r="H2552" s="80">
        <f t="shared" si="119"/>
        <v>0</v>
      </c>
    </row>
    <row r="2553" spans="2:8" ht="20.100000000000001" customHeight="1" x14ac:dyDescent="0.3">
      <c r="B2553" s="89">
        <f t="shared" si="117"/>
        <v>0</v>
      </c>
      <c r="C2553" s="83"/>
      <c r="D2553" s="94"/>
      <c r="E2553" s="97"/>
      <c r="G2553" s="80">
        <f t="shared" si="118"/>
        <v>0</v>
      </c>
      <c r="H2553" s="80">
        <f t="shared" si="119"/>
        <v>0</v>
      </c>
    </row>
    <row r="2554" spans="2:8" ht="20.100000000000001" customHeight="1" x14ac:dyDescent="0.3">
      <c r="B2554" s="89">
        <f t="shared" si="117"/>
        <v>0</v>
      </c>
      <c r="C2554" s="83"/>
      <c r="D2554" s="94"/>
      <c r="E2554" s="97"/>
      <c r="G2554" s="80">
        <f t="shared" si="118"/>
        <v>0</v>
      </c>
      <c r="H2554" s="80">
        <f t="shared" si="119"/>
        <v>0</v>
      </c>
    </row>
    <row r="2555" spans="2:8" ht="20.100000000000001" customHeight="1" x14ac:dyDescent="0.3">
      <c r="B2555" s="89">
        <f t="shared" si="117"/>
        <v>0</v>
      </c>
      <c r="C2555" s="83"/>
      <c r="D2555" s="94"/>
      <c r="E2555" s="97"/>
      <c r="G2555" s="80">
        <f t="shared" si="118"/>
        <v>0</v>
      </c>
      <c r="H2555" s="80">
        <f t="shared" si="119"/>
        <v>0</v>
      </c>
    </row>
    <row r="2556" spans="2:8" ht="20.100000000000001" customHeight="1" x14ac:dyDescent="0.3">
      <c r="B2556" s="89">
        <f t="shared" si="117"/>
        <v>0</v>
      </c>
      <c r="C2556" s="83"/>
      <c r="D2556" s="94"/>
      <c r="E2556" s="97"/>
      <c r="G2556" s="80">
        <f t="shared" si="118"/>
        <v>0</v>
      </c>
      <c r="H2556" s="80">
        <f t="shared" si="119"/>
        <v>0</v>
      </c>
    </row>
    <row r="2557" spans="2:8" ht="20.100000000000001" customHeight="1" x14ac:dyDescent="0.3">
      <c r="B2557" s="89">
        <f t="shared" si="117"/>
        <v>0</v>
      </c>
      <c r="C2557" s="83"/>
      <c r="D2557" s="94"/>
      <c r="E2557" s="97"/>
      <c r="G2557" s="80">
        <f t="shared" si="118"/>
        <v>0</v>
      </c>
      <c r="H2557" s="80">
        <f t="shared" si="119"/>
        <v>0</v>
      </c>
    </row>
    <row r="2558" spans="2:8" ht="20.100000000000001" customHeight="1" x14ac:dyDescent="0.3">
      <c r="B2558" s="89">
        <f t="shared" si="117"/>
        <v>0</v>
      </c>
      <c r="C2558" s="83"/>
      <c r="D2558" s="94"/>
      <c r="E2558" s="97"/>
      <c r="G2558" s="80">
        <f t="shared" si="118"/>
        <v>0</v>
      </c>
      <c r="H2558" s="80">
        <f t="shared" si="119"/>
        <v>0</v>
      </c>
    </row>
    <row r="2559" spans="2:8" ht="20.100000000000001" customHeight="1" x14ac:dyDescent="0.3">
      <c r="B2559" s="89">
        <f t="shared" si="117"/>
        <v>0</v>
      </c>
      <c r="C2559" s="83"/>
      <c r="D2559" s="94"/>
      <c r="E2559" s="97"/>
      <c r="G2559" s="80">
        <f t="shared" si="118"/>
        <v>0</v>
      </c>
      <c r="H2559" s="80">
        <f t="shared" si="119"/>
        <v>0</v>
      </c>
    </row>
    <row r="2560" spans="2:8" ht="20.100000000000001" customHeight="1" x14ac:dyDescent="0.3">
      <c r="B2560" s="89">
        <f t="shared" si="117"/>
        <v>0</v>
      </c>
      <c r="C2560" s="83"/>
      <c r="D2560" s="94"/>
      <c r="E2560" s="97"/>
      <c r="G2560" s="80">
        <f t="shared" si="118"/>
        <v>0</v>
      </c>
      <c r="H2560" s="80">
        <f t="shared" si="119"/>
        <v>0</v>
      </c>
    </row>
    <row r="2561" spans="2:8" ht="20.100000000000001" customHeight="1" x14ac:dyDescent="0.3">
      <c r="B2561" s="89">
        <f t="shared" si="117"/>
        <v>0</v>
      </c>
      <c r="C2561" s="83"/>
      <c r="D2561" s="94"/>
      <c r="E2561" s="97"/>
      <c r="G2561" s="80">
        <f t="shared" si="118"/>
        <v>0</v>
      </c>
      <c r="H2561" s="80">
        <f t="shared" si="119"/>
        <v>0</v>
      </c>
    </row>
    <row r="2562" spans="2:8" ht="20.100000000000001" customHeight="1" x14ac:dyDescent="0.3">
      <c r="B2562" s="89">
        <f t="shared" si="117"/>
        <v>0</v>
      </c>
      <c r="C2562" s="83"/>
      <c r="D2562" s="94"/>
      <c r="E2562" s="97"/>
      <c r="G2562" s="80">
        <f t="shared" si="118"/>
        <v>0</v>
      </c>
      <c r="H2562" s="80">
        <f t="shared" si="119"/>
        <v>0</v>
      </c>
    </row>
    <row r="2563" spans="2:8" ht="20.100000000000001" customHeight="1" x14ac:dyDescent="0.3">
      <c r="B2563" s="89">
        <f t="shared" si="117"/>
        <v>0</v>
      </c>
      <c r="C2563" s="83"/>
      <c r="D2563" s="94"/>
      <c r="E2563" s="97"/>
      <c r="G2563" s="80">
        <f t="shared" si="118"/>
        <v>0</v>
      </c>
      <c r="H2563" s="80">
        <f t="shared" si="119"/>
        <v>0</v>
      </c>
    </row>
    <row r="2564" spans="2:8" ht="20.100000000000001" customHeight="1" x14ac:dyDescent="0.3">
      <c r="B2564" s="89">
        <f t="shared" si="117"/>
        <v>0</v>
      </c>
      <c r="C2564" s="83"/>
      <c r="D2564" s="94"/>
      <c r="E2564" s="97"/>
      <c r="G2564" s="80">
        <f t="shared" si="118"/>
        <v>0</v>
      </c>
      <c r="H2564" s="80">
        <f t="shared" si="119"/>
        <v>0</v>
      </c>
    </row>
    <row r="2565" spans="2:8" ht="20.100000000000001" customHeight="1" x14ac:dyDescent="0.3">
      <c r="B2565" s="89">
        <f t="shared" ref="B2565:B2628" si="120">C2565</f>
        <v>0</v>
      </c>
      <c r="C2565" s="83"/>
      <c r="D2565" s="94"/>
      <c r="E2565" s="97"/>
      <c r="G2565" s="80">
        <f t="shared" ref="G2565:G2628" si="121">IF(C2565&lt;&gt;"",1,0)</f>
        <v>0</v>
      </c>
      <c r="H2565" s="80">
        <f t="shared" ref="H2565:H2628" si="122">IF(G2565=1,IF(D2565="ano",1,0),0)</f>
        <v>0</v>
      </c>
    </row>
    <row r="2566" spans="2:8" ht="20.100000000000001" customHeight="1" x14ac:dyDescent="0.3">
      <c r="B2566" s="89">
        <f t="shared" si="120"/>
        <v>0</v>
      </c>
      <c r="C2566" s="83"/>
      <c r="D2566" s="94"/>
      <c r="E2566" s="97"/>
      <c r="G2566" s="80">
        <f t="shared" si="121"/>
        <v>0</v>
      </c>
      <c r="H2566" s="80">
        <f t="shared" si="122"/>
        <v>0</v>
      </c>
    </row>
    <row r="2567" spans="2:8" ht="20.100000000000001" customHeight="1" x14ac:dyDescent="0.3">
      <c r="B2567" s="89">
        <f t="shared" si="120"/>
        <v>0</v>
      </c>
      <c r="C2567" s="83"/>
      <c r="D2567" s="94"/>
      <c r="E2567" s="97"/>
      <c r="G2567" s="80">
        <f t="shared" si="121"/>
        <v>0</v>
      </c>
      <c r="H2567" s="80">
        <f t="shared" si="122"/>
        <v>0</v>
      </c>
    </row>
    <row r="2568" spans="2:8" ht="20.100000000000001" customHeight="1" x14ac:dyDescent="0.3">
      <c r="B2568" s="89">
        <f t="shared" si="120"/>
        <v>0</v>
      </c>
      <c r="C2568" s="83"/>
      <c r="D2568" s="94"/>
      <c r="E2568" s="97"/>
      <c r="G2568" s="80">
        <f t="shared" si="121"/>
        <v>0</v>
      </c>
      <c r="H2568" s="80">
        <f t="shared" si="122"/>
        <v>0</v>
      </c>
    </row>
    <row r="2569" spans="2:8" ht="20.100000000000001" customHeight="1" x14ac:dyDescent="0.3">
      <c r="B2569" s="89">
        <f t="shared" si="120"/>
        <v>0</v>
      </c>
      <c r="C2569" s="83"/>
      <c r="D2569" s="94"/>
      <c r="E2569" s="97"/>
      <c r="G2569" s="80">
        <f t="shared" si="121"/>
        <v>0</v>
      </c>
      <c r="H2569" s="80">
        <f t="shared" si="122"/>
        <v>0</v>
      </c>
    </row>
    <row r="2570" spans="2:8" ht="20.100000000000001" customHeight="1" x14ac:dyDescent="0.3">
      <c r="B2570" s="89">
        <f t="shared" si="120"/>
        <v>0</v>
      </c>
      <c r="C2570" s="83"/>
      <c r="D2570" s="94"/>
      <c r="E2570" s="97"/>
      <c r="G2570" s="80">
        <f t="shared" si="121"/>
        <v>0</v>
      </c>
      <c r="H2570" s="80">
        <f t="shared" si="122"/>
        <v>0</v>
      </c>
    </row>
    <row r="2571" spans="2:8" ht="20.100000000000001" customHeight="1" x14ac:dyDescent="0.3">
      <c r="B2571" s="89">
        <f t="shared" si="120"/>
        <v>0</v>
      </c>
      <c r="C2571" s="83"/>
      <c r="D2571" s="94"/>
      <c r="E2571" s="97"/>
      <c r="G2571" s="80">
        <f t="shared" si="121"/>
        <v>0</v>
      </c>
      <c r="H2571" s="80">
        <f t="shared" si="122"/>
        <v>0</v>
      </c>
    </row>
    <row r="2572" spans="2:8" ht="20.100000000000001" customHeight="1" x14ac:dyDescent="0.3">
      <c r="B2572" s="89">
        <f t="shared" si="120"/>
        <v>0</v>
      </c>
      <c r="C2572" s="83"/>
      <c r="D2572" s="94"/>
      <c r="E2572" s="97"/>
      <c r="G2572" s="80">
        <f t="shared" si="121"/>
        <v>0</v>
      </c>
      <c r="H2572" s="80">
        <f t="shared" si="122"/>
        <v>0</v>
      </c>
    </row>
    <row r="2573" spans="2:8" ht="20.100000000000001" customHeight="1" x14ac:dyDescent="0.3">
      <c r="B2573" s="89">
        <f t="shared" si="120"/>
        <v>0</v>
      </c>
      <c r="C2573" s="83"/>
      <c r="D2573" s="94"/>
      <c r="E2573" s="97"/>
      <c r="G2573" s="80">
        <f t="shared" si="121"/>
        <v>0</v>
      </c>
      <c r="H2573" s="80">
        <f t="shared" si="122"/>
        <v>0</v>
      </c>
    </row>
    <row r="2574" spans="2:8" ht="20.100000000000001" customHeight="1" x14ac:dyDescent="0.3">
      <c r="B2574" s="89">
        <f t="shared" si="120"/>
        <v>0</v>
      </c>
      <c r="C2574" s="83"/>
      <c r="D2574" s="94"/>
      <c r="E2574" s="97"/>
      <c r="G2574" s="80">
        <f t="shared" si="121"/>
        <v>0</v>
      </c>
      <c r="H2574" s="80">
        <f t="shared" si="122"/>
        <v>0</v>
      </c>
    </row>
    <row r="2575" spans="2:8" ht="20.100000000000001" customHeight="1" x14ac:dyDescent="0.3">
      <c r="B2575" s="89">
        <f t="shared" si="120"/>
        <v>0</v>
      </c>
      <c r="C2575" s="83"/>
      <c r="D2575" s="94"/>
      <c r="E2575" s="97"/>
      <c r="G2575" s="80">
        <f t="shared" si="121"/>
        <v>0</v>
      </c>
      <c r="H2575" s="80">
        <f t="shared" si="122"/>
        <v>0</v>
      </c>
    </row>
    <row r="2576" spans="2:8" ht="20.100000000000001" customHeight="1" x14ac:dyDescent="0.3">
      <c r="B2576" s="89">
        <f t="shared" si="120"/>
        <v>0</v>
      </c>
      <c r="C2576" s="83"/>
      <c r="D2576" s="94"/>
      <c r="E2576" s="97"/>
      <c r="G2576" s="80">
        <f t="shared" si="121"/>
        <v>0</v>
      </c>
      <c r="H2576" s="80">
        <f t="shared" si="122"/>
        <v>0</v>
      </c>
    </row>
    <row r="2577" spans="2:8" ht="20.100000000000001" customHeight="1" x14ac:dyDescent="0.3">
      <c r="B2577" s="89">
        <f t="shared" si="120"/>
        <v>0</v>
      </c>
      <c r="C2577" s="83"/>
      <c r="D2577" s="94"/>
      <c r="E2577" s="97"/>
      <c r="G2577" s="80">
        <f t="shared" si="121"/>
        <v>0</v>
      </c>
      <c r="H2577" s="80">
        <f t="shared" si="122"/>
        <v>0</v>
      </c>
    </row>
    <row r="2578" spans="2:8" ht="20.100000000000001" customHeight="1" x14ac:dyDescent="0.3">
      <c r="B2578" s="89">
        <f t="shared" si="120"/>
        <v>0</v>
      </c>
      <c r="C2578" s="83"/>
      <c r="D2578" s="94"/>
      <c r="E2578" s="97"/>
      <c r="G2578" s="80">
        <f t="shared" si="121"/>
        <v>0</v>
      </c>
      <c r="H2578" s="80">
        <f t="shared" si="122"/>
        <v>0</v>
      </c>
    </row>
    <row r="2579" spans="2:8" ht="20.100000000000001" customHeight="1" x14ac:dyDescent="0.3">
      <c r="B2579" s="89">
        <f t="shared" si="120"/>
        <v>0</v>
      </c>
      <c r="C2579" s="83"/>
      <c r="D2579" s="94"/>
      <c r="E2579" s="97"/>
      <c r="G2579" s="80">
        <f t="shared" si="121"/>
        <v>0</v>
      </c>
      <c r="H2579" s="80">
        <f t="shared" si="122"/>
        <v>0</v>
      </c>
    </row>
    <row r="2580" spans="2:8" ht="20.100000000000001" customHeight="1" x14ac:dyDescent="0.3">
      <c r="B2580" s="89">
        <f t="shared" si="120"/>
        <v>0</v>
      </c>
      <c r="C2580" s="83"/>
      <c r="D2580" s="94"/>
      <c r="E2580" s="97"/>
      <c r="G2580" s="80">
        <f t="shared" si="121"/>
        <v>0</v>
      </c>
      <c r="H2580" s="80">
        <f t="shared" si="122"/>
        <v>0</v>
      </c>
    </row>
    <row r="2581" spans="2:8" ht="20.100000000000001" customHeight="1" x14ac:dyDescent="0.3">
      <c r="B2581" s="89">
        <f t="shared" si="120"/>
        <v>0</v>
      </c>
      <c r="C2581" s="83"/>
      <c r="D2581" s="94"/>
      <c r="E2581" s="97"/>
      <c r="G2581" s="80">
        <f t="shared" si="121"/>
        <v>0</v>
      </c>
      <c r="H2581" s="80">
        <f t="shared" si="122"/>
        <v>0</v>
      </c>
    </row>
    <row r="2582" spans="2:8" ht="20.100000000000001" customHeight="1" x14ac:dyDescent="0.3">
      <c r="B2582" s="89">
        <f t="shared" si="120"/>
        <v>0</v>
      </c>
      <c r="C2582" s="83"/>
      <c r="D2582" s="94"/>
      <c r="E2582" s="97"/>
      <c r="G2582" s="80">
        <f t="shared" si="121"/>
        <v>0</v>
      </c>
      <c r="H2582" s="80">
        <f t="shared" si="122"/>
        <v>0</v>
      </c>
    </row>
    <row r="2583" spans="2:8" ht="20.100000000000001" customHeight="1" x14ac:dyDescent="0.3">
      <c r="B2583" s="89">
        <f t="shared" si="120"/>
        <v>0</v>
      </c>
      <c r="C2583" s="83"/>
      <c r="D2583" s="94"/>
      <c r="E2583" s="97"/>
      <c r="G2583" s="80">
        <f t="shared" si="121"/>
        <v>0</v>
      </c>
      <c r="H2583" s="80">
        <f t="shared" si="122"/>
        <v>0</v>
      </c>
    </row>
    <row r="2584" spans="2:8" ht="20.100000000000001" customHeight="1" x14ac:dyDescent="0.3">
      <c r="B2584" s="89">
        <f t="shared" si="120"/>
        <v>0</v>
      </c>
      <c r="C2584" s="83"/>
      <c r="D2584" s="94"/>
      <c r="E2584" s="97"/>
      <c r="G2584" s="80">
        <f t="shared" si="121"/>
        <v>0</v>
      </c>
      <c r="H2584" s="80">
        <f t="shared" si="122"/>
        <v>0</v>
      </c>
    </row>
    <row r="2585" spans="2:8" ht="20.100000000000001" customHeight="1" x14ac:dyDescent="0.3">
      <c r="B2585" s="89">
        <f t="shared" si="120"/>
        <v>0</v>
      </c>
      <c r="C2585" s="83"/>
      <c r="D2585" s="94"/>
      <c r="E2585" s="97"/>
      <c r="G2585" s="80">
        <f t="shared" si="121"/>
        <v>0</v>
      </c>
      <c r="H2585" s="80">
        <f t="shared" si="122"/>
        <v>0</v>
      </c>
    </row>
    <row r="2586" spans="2:8" ht="20.100000000000001" customHeight="1" x14ac:dyDescent="0.3">
      <c r="B2586" s="89">
        <f t="shared" si="120"/>
        <v>0</v>
      </c>
      <c r="C2586" s="83"/>
      <c r="D2586" s="94"/>
      <c r="E2586" s="97"/>
      <c r="G2586" s="80">
        <f t="shared" si="121"/>
        <v>0</v>
      </c>
      <c r="H2586" s="80">
        <f t="shared" si="122"/>
        <v>0</v>
      </c>
    </row>
    <row r="2587" spans="2:8" ht="20.100000000000001" customHeight="1" x14ac:dyDescent="0.3">
      <c r="B2587" s="89">
        <f t="shared" si="120"/>
        <v>0</v>
      </c>
      <c r="C2587" s="83"/>
      <c r="D2587" s="94"/>
      <c r="E2587" s="97"/>
      <c r="G2587" s="80">
        <f t="shared" si="121"/>
        <v>0</v>
      </c>
      <c r="H2587" s="80">
        <f t="shared" si="122"/>
        <v>0</v>
      </c>
    </row>
    <row r="2588" spans="2:8" ht="20.100000000000001" customHeight="1" x14ac:dyDescent="0.3">
      <c r="B2588" s="89">
        <f t="shared" si="120"/>
        <v>0</v>
      </c>
      <c r="C2588" s="83"/>
      <c r="D2588" s="94"/>
      <c r="E2588" s="97"/>
      <c r="G2588" s="80">
        <f t="shared" si="121"/>
        <v>0</v>
      </c>
      <c r="H2588" s="80">
        <f t="shared" si="122"/>
        <v>0</v>
      </c>
    </row>
    <row r="2589" spans="2:8" ht="20.100000000000001" customHeight="1" x14ac:dyDescent="0.3">
      <c r="B2589" s="89">
        <f t="shared" si="120"/>
        <v>0</v>
      </c>
      <c r="C2589" s="83"/>
      <c r="D2589" s="94"/>
      <c r="E2589" s="97"/>
      <c r="G2589" s="80">
        <f t="shared" si="121"/>
        <v>0</v>
      </c>
      <c r="H2589" s="80">
        <f t="shared" si="122"/>
        <v>0</v>
      </c>
    </row>
    <row r="2590" spans="2:8" ht="20.100000000000001" customHeight="1" x14ac:dyDescent="0.3">
      <c r="B2590" s="89">
        <f t="shared" si="120"/>
        <v>0</v>
      </c>
      <c r="C2590" s="83"/>
      <c r="D2590" s="94"/>
      <c r="E2590" s="97"/>
      <c r="G2590" s="80">
        <f t="shared" si="121"/>
        <v>0</v>
      </c>
      <c r="H2590" s="80">
        <f t="shared" si="122"/>
        <v>0</v>
      </c>
    </row>
    <row r="2591" spans="2:8" ht="20.100000000000001" customHeight="1" x14ac:dyDescent="0.3">
      <c r="B2591" s="89">
        <f t="shared" si="120"/>
        <v>0</v>
      </c>
      <c r="C2591" s="83"/>
      <c r="D2591" s="94"/>
      <c r="E2591" s="97"/>
      <c r="G2591" s="80">
        <f t="shared" si="121"/>
        <v>0</v>
      </c>
      <c r="H2591" s="80">
        <f t="shared" si="122"/>
        <v>0</v>
      </c>
    </row>
    <row r="2592" spans="2:8" ht="20.100000000000001" customHeight="1" x14ac:dyDescent="0.3">
      <c r="B2592" s="89">
        <f t="shared" si="120"/>
        <v>0</v>
      </c>
      <c r="C2592" s="83"/>
      <c r="D2592" s="94"/>
      <c r="E2592" s="97"/>
      <c r="G2592" s="80">
        <f t="shared" si="121"/>
        <v>0</v>
      </c>
      <c r="H2592" s="80">
        <f t="shared" si="122"/>
        <v>0</v>
      </c>
    </row>
    <row r="2593" spans="2:8" ht="20.100000000000001" customHeight="1" x14ac:dyDescent="0.3">
      <c r="B2593" s="89">
        <f t="shared" si="120"/>
        <v>0</v>
      </c>
      <c r="C2593" s="83"/>
      <c r="D2593" s="94"/>
      <c r="E2593" s="97"/>
      <c r="G2593" s="80">
        <f t="shared" si="121"/>
        <v>0</v>
      </c>
      <c r="H2593" s="80">
        <f t="shared" si="122"/>
        <v>0</v>
      </c>
    </row>
    <row r="2594" spans="2:8" ht="20.100000000000001" customHeight="1" x14ac:dyDescent="0.3">
      <c r="B2594" s="89">
        <f t="shared" si="120"/>
        <v>0</v>
      </c>
      <c r="C2594" s="83"/>
      <c r="D2594" s="94"/>
      <c r="E2594" s="97"/>
      <c r="G2594" s="80">
        <f t="shared" si="121"/>
        <v>0</v>
      </c>
      <c r="H2594" s="80">
        <f t="shared" si="122"/>
        <v>0</v>
      </c>
    </row>
    <row r="2595" spans="2:8" ht="20.100000000000001" customHeight="1" x14ac:dyDescent="0.3">
      <c r="B2595" s="89">
        <f t="shared" si="120"/>
        <v>0</v>
      </c>
      <c r="C2595" s="83"/>
      <c r="D2595" s="94"/>
      <c r="E2595" s="97"/>
      <c r="G2595" s="80">
        <f t="shared" si="121"/>
        <v>0</v>
      </c>
      <c r="H2595" s="80">
        <f t="shared" si="122"/>
        <v>0</v>
      </c>
    </row>
    <row r="2596" spans="2:8" ht="20.100000000000001" customHeight="1" x14ac:dyDescent="0.3">
      <c r="B2596" s="89">
        <f t="shared" si="120"/>
        <v>0</v>
      </c>
      <c r="C2596" s="83"/>
      <c r="D2596" s="94"/>
      <c r="E2596" s="97"/>
      <c r="G2596" s="80">
        <f t="shared" si="121"/>
        <v>0</v>
      </c>
      <c r="H2596" s="80">
        <f t="shared" si="122"/>
        <v>0</v>
      </c>
    </row>
    <row r="2597" spans="2:8" ht="20.100000000000001" customHeight="1" x14ac:dyDescent="0.3">
      <c r="B2597" s="89">
        <f t="shared" si="120"/>
        <v>0</v>
      </c>
      <c r="C2597" s="83"/>
      <c r="D2597" s="94"/>
      <c r="E2597" s="97"/>
      <c r="G2597" s="80">
        <f t="shared" si="121"/>
        <v>0</v>
      </c>
      <c r="H2597" s="80">
        <f t="shared" si="122"/>
        <v>0</v>
      </c>
    </row>
    <row r="2598" spans="2:8" ht="20.100000000000001" customHeight="1" x14ac:dyDescent="0.3">
      <c r="B2598" s="89">
        <f t="shared" si="120"/>
        <v>0</v>
      </c>
      <c r="C2598" s="83"/>
      <c r="D2598" s="94"/>
      <c r="E2598" s="97"/>
      <c r="G2598" s="80">
        <f t="shared" si="121"/>
        <v>0</v>
      </c>
      <c r="H2598" s="80">
        <f t="shared" si="122"/>
        <v>0</v>
      </c>
    </row>
    <row r="2599" spans="2:8" ht="20.100000000000001" customHeight="1" x14ac:dyDescent="0.3">
      <c r="B2599" s="89">
        <f t="shared" si="120"/>
        <v>0</v>
      </c>
      <c r="C2599" s="83"/>
      <c r="D2599" s="94"/>
      <c r="E2599" s="97"/>
      <c r="G2599" s="80">
        <f t="shared" si="121"/>
        <v>0</v>
      </c>
      <c r="H2599" s="80">
        <f t="shared" si="122"/>
        <v>0</v>
      </c>
    </row>
    <row r="2600" spans="2:8" ht="20.100000000000001" customHeight="1" x14ac:dyDescent="0.3">
      <c r="B2600" s="89">
        <f t="shared" si="120"/>
        <v>0</v>
      </c>
      <c r="C2600" s="83"/>
      <c r="D2600" s="94"/>
      <c r="E2600" s="97"/>
      <c r="G2600" s="80">
        <f t="shared" si="121"/>
        <v>0</v>
      </c>
      <c r="H2600" s="80">
        <f t="shared" si="122"/>
        <v>0</v>
      </c>
    </row>
    <row r="2601" spans="2:8" ht="20.100000000000001" customHeight="1" x14ac:dyDescent="0.3">
      <c r="B2601" s="89">
        <f t="shared" si="120"/>
        <v>0</v>
      </c>
      <c r="C2601" s="83"/>
      <c r="D2601" s="94"/>
      <c r="E2601" s="97"/>
      <c r="G2601" s="80">
        <f t="shared" si="121"/>
        <v>0</v>
      </c>
      <c r="H2601" s="80">
        <f t="shared" si="122"/>
        <v>0</v>
      </c>
    </row>
    <row r="2602" spans="2:8" ht="20.100000000000001" customHeight="1" x14ac:dyDescent="0.3">
      <c r="B2602" s="89">
        <f t="shared" si="120"/>
        <v>0</v>
      </c>
      <c r="C2602" s="83"/>
      <c r="D2602" s="94"/>
      <c r="E2602" s="97"/>
      <c r="G2602" s="80">
        <f t="shared" si="121"/>
        <v>0</v>
      </c>
      <c r="H2602" s="80">
        <f t="shared" si="122"/>
        <v>0</v>
      </c>
    </row>
    <row r="2603" spans="2:8" ht="20.100000000000001" customHeight="1" x14ac:dyDescent="0.3">
      <c r="B2603" s="89">
        <f t="shared" si="120"/>
        <v>0</v>
      </c>
      <c r="C2603" s="83"/>
      <c r="D2603" s="94"/>
      <c r="E2603" s="97"/>
      <c r="G2603" s="80">
        <f t="shared" si="121"/>
        <v>0</v>
      </c>
      <c r="H2603" s="80">
        <f t="shared" si="122"/>
        <v>0</v>
      </c>
    </row>
    <row r="2604" spans="2:8" ht="20.100000000000001" customHeight="1" x14ac:dyDescent="0.3">
      <c r="B2604" s="89">
        <f t="shared" si="120"/>
        <v>0</v>
      </c>
      <c r="C2604" s="83"/>
      <c r="D2604" s="94"/>
      <c r="E2604" s="97"/>
      <c r="G2604" s="80">
        <f t="shared" si="121"/>
        <v>0</v>
      </c>
      <c r="H2604" s="80">
        <f t="shared" si="122"/>
        <v>0</v>
      </c>
    </row>
    <row r="2605" spans="2:8" ht="20.100000000000001" customHeight="1" x14ac:dyDescent="0.3">
      <c r="B2605" s="89">
        <f t="shared" si="120"/>
        <v>0</v>
      </c>
      <c r="C2605" s="83"/>
      <c r="D2605" s="94"/>
      <c r="E2605" s="97"/>
      <c r="G2605" s="80">
        <f t="shared" si="121"/>
        <v>0</v>
      </c>
      <c r="H2605" s="80">
        <f t="shared" si="122"/>
        <v>0</v>
      </c>
    </row>
    <row r="2606" spans="2:8" ht="20.100000000000001" customHeight="1" x14ac:dyDescent="0.3">
      <c r="B2606" s="89">
        <f t="shared" si="120"/>
        <v>0</v>
      </c>
      <c r="C2606" s="83"/>
      <c r="D2606" s="94"/>
      <c r="E2606" s="97"/>
      <c r="G2606" s="80">
        <f t="shared" si="121"/>
        <v>0</v>
      </c>
      <c r="H2606" s="80">
        <f t="shared" si="122"/>
        <v>0</v>
      </c>
    </row>
    <row r="2607" spans="2:8" ht="20.100000000000001" customHeight="1" x14ac:dyDescent="0.3">
      <c r="B2607" s="89">
        <f t="shared" si="120"/>
        <v>0</v>
      </c>
      <c r="C2607" s="83"/>
      <c r="D2607" s="94"/>
      <c r="E2607" s="97"/>
      <c r="G2607" s="80">
        <f t="shared" si="121"/>
        <v>0</v>
      </c>
      <c r="H2607" s="80">
        <f t="shared" si="122"/>
        <v>0</v>
      </c>
    </row>
    <row r="2608" spans="2:8" ht="20.100000000000001" customHeight="1" x14ac:dyDescent="0.3">
      <c r="B2608" s="89">
        <f t="shared" si="120"/>
        <v>0</v>
      </c>
      <c r="C2608" s="83"/>
      <c r="D2608" s="94"/>
      <c r="E2608" s="97"/>
      <c r="G2608" s="80">
        <f t="shared" si="121"/>
        <v>0</v>
      </c>
      <c r="H2608" s="80">
        <f t="shared" si="122"/>
        <v>0</v>
      </c>
    </row>
    <row r="2609" spans="2:8" ht="20.100000000000001" customHeight="1" x14ac:dyDescent="0.3">
      <c r="B2609" s="89">
        <f t="shared" si="120"/>
        <v>0</v>
      </c>
      <c r="C2609" s="83"/>
      <c r="D2609" s="94"/>
      <c r="E2609" s="97"/>
      <c r="G2609" s="80">
        <f t="shared" si="121"/>
        <v>0</v>
      </c>
      <c r="H2609" s="80">
        <f t="shared" si="122"/>
        <v>0</v>
      </c>
    </row>
    <row r="2610" spans="2:8" ht="20.100000000000001" customHeight="1" x14ac:dyDescent="0.3">
      <c r="B2610" s="89">
        <f t="shared" si="120"/>
        <v>0</v>
      </c>
      <c r="C2610" s="83"/>
      <c r="D2610" s="94"/>
      <c r="E2610" s="97"/>
      <c r="G2610" s="80">
        <f t="shared" si="121"/>
        <v>0</v>
      </c>
      <c r="H2610" s="80">
        <f t="shared" si="122"/>
        <v>0</v>
      </c>
    </row>
    <row r="2611" spans="2:8" ht="20.100000000000001" customHeight="1" x14ac:dyDescent="0.3">
      <c r="B2611" s="89">
        <f t="shared" si="120"/>
        <v>0</v>
      </c>
      <c r="C2611" s="83"/>
      <c r="D2611" s="94"/>
      <c r="E2611" s="97"/>
      <c r="G2611" s="80">
        <f t="shared" si="121"/>
        <v>0</v>
      </c>
      <c r="H2611" s="80">
        <f t="shared" si="122"/>
        <v>0</v>
      </c>
    </row>
    <row r="2612" spans="2:8" ht="20.100000000000001" customHeight="1" x14ac:dyDescent="0.3">
      <c r="B2612" s="89">
        <f t="shared" si="120"/>
        <v>0</v>
      </c>
      <c r="C2612" s="83"/>
      <c r="D2612" s="94"/>
      <c r="E2612" s="97"/>
      <c r="G2612" s="80">
        <f t="shared" si="121"/>
        <v>0</v>
      </c>
      <c r="H2612" s="80">
        <f t="shared" si="122"/>
        <v>0</v>
      </c>
    </row>
    <row r="2613" spans="2:8" ht="20.100000000000001" customHeight="1" x14ac:dyDescent="0.3">
      <c r="B2613" s="89">
        <f t="shared" si="120"/>
        <v>0</v>
      </c>
      <c r="C2613" s="83"/>
      <c r="D2613" s="94"/>
      <c r="E2613" s="97"/>
      <c r="G2613" s="80">
        <f t="shared" si="121"/>
        <v>0</v>
      </c>
      <c r="H2613" s="80">
        <f t="shared" si="122"/>
        <v>0</v>
      </c>
    </row>
    <row r="2614" spans="2:8" ht="20.100000000000001" customHeight="1" x14ac:dyDescent="0.3">
      <c r="B2614" s="89">
        <f t="shared" si="120"/>
        <v>0</v>
      </c>
      <c r="C2614" s="83"/>
      <c r="D2614" s="94"/>
      <c r="E2614" s="97"/>
      <c r="G2614" s="80">
        <f t="shared" si="121"/>
        <v>0</v>
      </c>
      <c r="H2614" s="80">
        <f t="shared" si="122"/>
        <v>0</v>
      </c>
    </row>
    <row r="2615" spans="2:8" ht="20.100000000000001" customHeight="1" x14ac:dyDescent="0.3">
      <c r="B2615" s="89">
        <f t="shared" si="120"/>
        <v>0</v>
      </c>
      <c r="C2615" s="83"/>
      <c r="D2615" s="94"/>
      <c r="E2615" s="97"/>
      <c r="G2615" s="80">
        <f t="shared" si="121"/>
        <v>0</v>
      </c>
      <c r="H2615" s="80">
        <f t="shared" si="122"/>
        <v>0</v>
      </c>
    </row>
    <row r="2616" spans="2:8" ht="20.100000000000001" customHeight="1" x14ac:dyDescent="0.3">
      <c r="B2616" s="89">
        <f t="shared" si="120"/>
        <v>0</v>
      </c>
      <c r="C2616" s="83"/>
      <c r="D2616" s="94"/>
      <c r="E2616" s="97"/>
      <c r="G2616" s="80">
        <f t="shared" si="121"/>
        <v>0</v>
      </c>
      <c r="H2616" s="80">
        <f t="shared" si="122"/>
        <v>0</v>
      </c>
    </row>
    <row r="2617" spans="2:8" ht="20.100000000000001" customHeight="1" x14ac:dyDescent="0.3">
      <c r="B2617" s="89">
        <f t="shared" si="120"/>
        <v>0</v>
      </c>
      <c r="C2617" s="83"/>
      <c r="D2617" s="94"/>
      <c r="E2617" s="97"/>
      <c r="G2617" s="80">
        <f t="shared" si="121"/>
        <v>0</v>
      </c>
      <c r="H2617" s="80">
        <f t="shared" si="122"/>
        <v>0</v>
      </c>
    </row>
    <row r="2618" spans="2:8" ht="20.100000000000001" customHeight="1" x14ac:dyDescent="0.3">
      <c r="B2618" s="89">
        <f t="shared" si="120"/>
        <v>0</v>
      </c>
      <c r="C2618" s="83"/>
      <c r="D2618" s="94"/>
      <c r="E2618" s="97"/>
      <c r="G2618" s="80">
        <f t="shared" si="121"/>
        <v>0</v>
      </c>
      <c r="H2618" s="80">
        <f t="shared" si="122"/>
        <v>0</v>
      </c>
    </row>
    <row r="2619" spans="2:8" ht="20.100000000000001" customHeight="1" x14ac:dyDescent="0.3">
      <c r="B2619" s="89">
        <f t="shared" si="120"/>
        <v>0</v>
      </c>
      <c r="C2619" s="83"/>
      <c r="D2619" s="94"/>
      <c r="E2619" s="97"/>
      <c r="G2619" s="80">
        <f t="shared" si="121"/>
        <v>0</v>
      </c>
      <c r="H2619" s="80">
        <f t="shared" si="122"/>
        <v>0</v>
      </c>
    </row>
    <row r="2620" spans="2:8" ht="20.100000000000001" customHeight="1" x14ac:dyDescent="0.3">
      <c r="B2620" s="89">
        <f t="shared" si="120"/>
        <v>0</v>
      </c>
      <c r="C2620" s="83"/>
      <c r="D2620" s="94"/>
      <c r="E2620" s="97"/>
      <c r="G2620" s="80">
        <f t="shared" si="121"/>
        <v>0</v>
      </c>
      <c r="H2620" s="80">
        <f t="shared" si="122"/>
        <v>0</v>
      </c>
    </row>
    <row r="2621" spans="2:8" ht="20.100000000000001" customHeight="1" x14ac:dyDescent="0.3">
      <c r="B2621" s="89">
        <f t="shared" si="120"/>
        <v>0</v>
      </c>
      <c r="C2621" s="83"/>
      <c r="D2621" s="94"/>
      <c r="E2621" s="97"/>
      <c r="G2621" s="80">
        <f t="shared" si="121"/>
        <v>0</v>
      </c>
      <c r="H2621" s="80">
        <f t="shared" si="122"/>
        <v>0</v>
      </c>
    </row>
    <row r="2622" spans="2:8" ht="20.100000000000001" customHeight="1" x14ac:dyDescent="0.3">
      <c r="B2622" s="89">
        <f t="shared" si="120"/>
        <v>0</v>
      </c>
      <c r="C2622" s="83"/>
      <c r="D2622" s="94"/>
      <c r="E2622" s="97"/>
      <c r="G2622" s="80">
        <f t="shared" si="121"/>
        <v>0</v>
      </c>
      <c r="H2622" s="80">
        <f t="shared" si="122"/>
        <v>0</v>
      </c>
    </row>
    <row r="2623" spans="2:8" ht="20.100000000000001" customHeight="1" x14ac:dyDescent="0.3">
      <c r="B2623" s="89">
        <f t="shared" si="120"/>
        <v>0</v>
      </c>
      <c r="C2623" s="83"/>
      <c r="D2623" s="94"/>
      <c r="E2623" s="97"/>
      <c r="G2623" s="80">
        <f t="shared" si="121"/>
        <v>0</v>
      </c>
      <c r="H2623" s="80">
        <f t="shared" si="122"/>
        <v>0</v>
      </c>
    </row>
    <row r="2624" spans="2:8" ht="20.100000000000001" customHeight="1" x14ac:dyDescent="0.3">
      <c r="B2624" s="89">
        <f t="shared" si="120"/>
        <v>0</v>
      </c>
      <c r="C2624" s="83"/>
      <c r="D2624" s="94"/>
      <c r="E2624" s="97"/>
      <c r="G2624" s="80">
        <f t="shared" si="121"/>
        <v>0</v>
      </c>
      <c r="H2624" s="80">
        <f t="shared" si="122"/>
        <v>0</v>
      </c>
    </row>
    <row r="2625" spans="2:8" ht="20.100000000000001" customHeight="1" x14ac:dyDescent="0.3">
      <c r="B2625" s="89">
        <f t="shared" si="120"/>
        <v>0</v>
      </c>
      <c r="C2625" s="83"/>
      <c r="D2625" s="94"/>
      <c r="E2625" s="97"/>
      <c r="G2625" s="80">
        <f t="shared" si="121"/>
        <v>0</v>
      </c>
      <c r="H2625" s="80">
        <f t="shared" si="122"/>
        <v>0</v>
      </c>
    </row>
    <row r="2626" spans="2:8" ht="20.100000000000001" customHeight="1" x14ac:dyDescent="0.3">
      <c r="B2626" s="89">
        <f t="shared" si="120"/>
        <v>0</v>
      </c>
      <c r="C2626" s="83"/>
      <c r="D2626" s="94"/>
      <c r="E2626" s="97"/>
      <c r="G2626" s="80">
        <f t="shared" si="121"/>
        <v>0</v>
      </c>
      <c r="H2626" s="80">
        <f t="shared" si="122"/>
        <v>0</v>
      </c>
    </row>
    <row r="2627" spans="2:8" ht="20.100000000000001" customHeight="1" x14ac:dyDescent="0.3">
      <c r="B2627" s="89">
        <f t="shared" si="120"/>
        <v>0</v>
      </c>
      <c r="C2627" s="83"/>
      <c r="D2627" s="94"/>
      <c r="E2627" s="97"/>
      <c r="G2627" s="80">
        <f t="shared" si="121"/>
        <v>0</v>
      </c>
      <c r="H2627" s="80">
        <f t="shared" si="122"/>
        <v>0</v>
      </c>
    </row>
    <row r="2628" spans="2:8" ht="20.100000000000001" customHeight="1" x14ac:dyDescent="0.3">
      <c r="B2628" s="89">
        <f t="shared" si="120"/>
        <v>0</v>
      </c>
      <c r="C2628" s="83"/>
      <c r="D2628" s="94"/>
      <c r="E2628" s="97"/>
      <c r="G2628" s="80">
        <f t="shared" si="121"/>
        <v>0</v>
      </c>
      <c r="H2628" s="80">
        <f t="shared" si="122"/>
        <v>0</v>
      </c>
    </row>
    <row r="2629" spans="2:8" ht="20.100000000000001" customHeight="1" x14ac:dyDescent="0.3">
      <c r="B2629" s="89">
        <f t="shared" ref="B2629:B2692" si="123">C2629</f>
        <v>0</v>
      </c>
      <c r="C2629" s="83"/>
      <c r="D2629" s="94"/>
      <c r="E2629" s="97"/>
      <c r="G2629" s="80">
        <f t="shared" ref="G2629:G2692" si="124">IF(C2629&lt;&gt;"",1,0)</f>
        <v>0</v>
      </c>
      <c r="H2629" s="80">
        <f t="shared" ref="H2629:H2692" si="125">IF(G2629=1,IF(D2629="ano",1,0),0)</f>
        <v>0</v>
      </c>
    </row>
    <row r="2630" spans="2:8" ht="20.100000000000001" customHeight="1" x14ac:dyDescent="0.3">
      <c r="B2630" s="89">
        <f t="shared" si="123"/>
        <v>0</v>
      </c>
      <c r="C2630" s="83"/>
      <c r="D2630" s="94"/>
      <c r="E2630" s="97"/>
      <c r="G2630" s="80">
        <f t="shared" si="124"/>
        <v>0</v>
      </c>
      <c r="H2630" s="80">
        <f t="shared" si="125"/>
        <v>0</v>
      </c>
    </row>
    <row r="2631" spans="2:8" ht="20.100000000000001" customHeight="1" x14ac:dyDescent="0.3">
      <c r="B2631" s="89">
        <f t="shared" si="123"/>
        <v>0</v>
      </c>
      <c r="C2631" s="83"/>
      <c r="D2631" s="94"/>
      <c r="E2631" s="97"/>
      <c r="G2631" s="80">
        <f t="shared" si="124"/>
        <v>0</v>
      </c>
      <c r="H2631" s="80">
        <f t="shared" si="125"/>
        <v>0</v>
      </c>
    </row>
    <row r="2632" spans="2:8" ht="20.100000000000001" customHeight="1" x14ac:dyDescent="0.3">
      <c r="B2632" s="89">
        <f t="shared" si="123"/>
        <v>0</v>
      </c>
      <c r="C2632" s="83"/>
      <c r="D2632" s="94"/>
      <c r="E2632" s="97"/>
      <c r="G2632" s="80">
        <f t="shared" si="124"/>
        <v>0</v>
      </c>
      <c r="H2632" s="80">
        <f t="shared" si="125"/>
        <v>0</v>
      </c>
    </row>
    <row r="2633" spans="2:8" ht="20.100000000000001" customHeight="1" x14ac:dyDescent="0.3">
      <c r="B2633" s="89">
        <f t="shared" si="123"/>
        <v>0</v>
      </c>
      <c r="C2633" s="83"/>
      <c r="D2633" s="94"/>
      <c r="E2633" s="97"/>
      <c r="G2633" s="80">
        <f t="shared" si="124"/>
        <v>0</v>
      </c>
      <c r="H2633" s="80">
        <f t="shared" si="125"/>
        <v>0</v>
      </c>
    </row>
    <row r="2634" spans="2:8" ht="20.100000000000001" customHeight="1" x14ac:dyDescent="0.3">
      <c r="B2634" s="89">
        <f t="shared" si="123"/>
        <v>0</v>
      </c>
      <c r="C2634" s="83"/>
      <c r="D2634" s="94"/>
      <c r="E2634" s="97"/>
      <c r="G2634" s="80">
        <f t="shared" si="124"/>
        <v>0</v>
      </c>
      <c r="H2634" s="80">
        <f t="shared" si="125"/>
        <v>0</v>
      </c>
    </row>
    <row r="2635" spans="2:8" ht="20.100000000000001" customHeight="1" x14ac:dyDescent="0.3">
      <c r="B2635" s="89">
        <f t="shared" si="123"/>
        <v>0</v>
      </c>
      <c r="C2635" s="83"/>
      <c r="D2635" s="94"/>
      <c r="E2635" s="97"/>
      <c r="G2635" s="80">
        <f t="shared" si="124"/>
        <v>0</v>
      </c>
      <c r="H2635" s="80">
        <f t="shared" si="125"/>
        <v>0</v>
      </c>
    </row>
    <row r="2636" spans="2:8" ht="20.100000000000001" customHeight="1" x14ac:dyDescent="0.3">
      <c r="B2636" s="89">
        <f t="shared" si="123"/>
        <v>0</v>
      </c>
      <c r="C2636" s="83"/>
      <c r="D2636" s="94"/>
      <c r="E2636" s="97"/>
      <c r="G2636" s="80">
        <f t="shared" si="124"/>
        <v>0</v>
      </c>
      <c r="H2636" s="80">
        <f t="shared" si="125"/>
        <v>0</v>
      </c>
    </row>
    <row r="2637" spans="2:8" ht="20.100000000000001" customHeight="1" x14ac:dyDescent="0.3">
      <c r="B2637" s="89">
        <f t="shared" si="123"/>
        <v>0</v>
      </c>
      <c r="C2637" s="83"/>
      <c r="D2637" s="94"/>
      <c r="E2637" s="97"/>
      <c r="G2637" s="80">
        <f t="shared" si="124"/>
        <v>0</v>
      </c>
      <c r="H2637" s="80">
        <f t="shared" si="125"/>
        <v>0</v>
      </c>
    </row>
    <row r="2638" spans="2:8" ht="20.100000000000001" customHeight="1" x14ac:dyDescent="0.3">
      <c r="B2638" s="89">
        <f t="shared" si="123"/>
        <v>0</v>
      </c>
      <c r="C2638" s="83"/>
      <c r="D2638" s="94"/>
      <c r="E2638" s="97"/>
      <c r="G2638" s="80">
        <f t="shared" si="124"/>
        <v>0</v>
      </c>
      <c r="H2638" s="80">
        <f t="shared" si="125"/>
        <v>0</v>
      </c>
    </row>
    <row r="2639" spans="2:8" ht="20.100000000000001" customHeight="1" x14ac:dyDescent="0.3">
      <c r="B2639" s="89">
        <f t="shared" si="123"/>
        <v>0</v>
      </c>
      <c r="C2639" s="83"/>
      <c r="D2639" s="94"/>
      <c r="E2639" s="97"/>
      <c r="G2639" s="80">
        <f t="shared" si="124"/>
        <v>0</v>
      </c>
      <c r="H2639" s="80">
        <f t="shared" si="125"/>
        <v>0</v>
      </c>
    </row>
    <row r="2640" spans="2:8" ht="20.100000000000001" customHeight="1" x14ac:dyDescent="0.3">
      <c r="B2640" s="89">
        <f t="shared" si="123"/>
        <v>0</v>
      </c>
      <c r="C2640" s="83"/>
      <c r="D2640" s="94"/>
      <c r="E2640" s="97"/>
      <c r="G2640" s="80">
        <f t="shared" si="124"/>
        <v>0</v>
      </c>
      <c r="H2640" s="80">
        <f t="shared" si="125"/>
        <v>0</v>
      </c>
    </row>
    <row r="2641" spans="2:8" ht="20.100000000000001" customHeight="1" x14ac:dyDescent="0.3">
      <c r="B2641" s="89">
        <f t="shared" si="123"/>
        <v>0</v>
      </c>
      <c r="C2641" s="83"/>
      <c r="D2641" s="94"/>
      <c r="E2641" s="97"/>
      <c r="G2641" s="80">
        <f t="shared" si="124"/>
        <v>0</v>
      </c>
      <c r="H2641" s="80">
        <f t="shared" si="125"/>
        <v>0</v>
      </c>
    </row>
    <row r="2642" spans="2:8" ht="20.100000000000001" customHeight="1" x14ac:dyDescent="0.3">
      <c r="B2642" s="89">
        <f t="shared" si="123"/>
        <v>0</v>
      </c>
      <c r="C2642" s="83"/>
      <c r="D2642" s="94"/>
      <c r="E2642" s="97"/>
      <c r="G2642" s="80">
        <f t="shared" si="124"/>
        <v>0</v>
      </c>
      <c r="H2642" s="80">
        <f t="shared" si="125"/>
        <v>0</v>
      </c>
    </row>
    <row r="2643" spans="2:8" ht="20.100000000000001" customHeight="1" x14ac:dyDescent="0.3">
      <c r="B2643" s="89">
        <f t="shared" si="123"/>
        <v>0</v>
      </c>
      <c r="C2643" s="83"/>
      <c r="D2643" s="94"/>
      <c r="E2643" s="97"/>
      <c r="G2643" s="80">
        <f t="shared" si="124"/>
        <v>0</v>
      </c>
      <c r="H2643" s="80">
        <f t="shared" si="125"/>
        <v>0</v>
      </c>
    </row>
    <row r="2644" spans="2:8" ht="20.100000000000001" customHeight="1" x14ac:dyDescent="0.3">
      <c r="B2644" s="89">
        <f t="shared" si="123"/>
        <v>0</v>
      </c>
      <c r="C2644" s="83"/>
      <c r="D2644" s="94"/>
      <c r="E2644" s="97"/>
      <c r="G2644" s="80">
        <f t="shared" si="124"/>
        <v>0</v>
      </c>
      <c r="H2644" s="80">
        <f t="shared" si="125"/>
        <v>0</v>
      </c>
    </row>
    <row r="2645" spans="2:8" ht="20.100000000000001" customHeight="1" x14ac:dyDescent="0.3">
      <c r="B2645" s="89">
        <f t="shared" si="123"/>
        <v>0</v>
      </c>
      <c r="C2645" s="83"/>
      <c r="D2645" s="94"/>
      <c r="E2645" s="97"/>
      <c r="G2645" s="80">
        <f t="shared" si="124"/>
        <v>0</v>
      </c>
      <c r="H2645" s="80">
        <f t="shared" si="125"/>
        <v>0</v>
      </c>
    </row>
    <row r="2646" spans="2:8" ht="20.100000000000001" customHeight="1" x14ac:dyDescent="0.3">
      <c r="B2646" s="89">
        <f t="shared" si="123"/>
        <v>0</v>
      </c>
      <c r="C2646" s="83"/>
      <c r="D2646" s="94"/>
      <c r="E2646" s="97"/>
      <c r="G2646" s="80">
        <f t="shared" si="124"/>
        <v>0</v>
      </c>
      <c r="H2646" s="80">
        <f t="shared" si="125"/>
        <v>0</v>
      </c>
    </row>
    <row r="2647" spans="2:8" ht="20.100000000000001" customHeight="1" x14ac:dyDescent="0.3">
      <c r="B2647" s="89">
        <f t="shared" si="123"/>
        <v>0</v>
      </c>
      <c r="C2647" s="83"/>
      <c r="D2647" s="94"/>
      <c r="E2647" s="97"/>
      <c r="G2647" s="80">
        <f t="shared" si="124"/>
        <v>0</v>
      </c>
      <c r="H2647" s="80">
        <f t="shared" si="125"/>
        <v>0</v>
      </c>
    </row>
    <row r="2648" spans="2:8" ht="20.100000000000001" customHeight="1" x14ac:dyDescent="0.3">
      <c r="B2648" s="89">
        <f t="shared" si="123"/>
        <v>0</v>
      </c>
      <c r="C2648" s="83"/>
      <c r="D2648" s="94"/>
      <c r="E2648" s="97"/>
      <c r="G2648" s="80">
        <f t="shared" si="124"/>
        <v>0</v>
      </c>
      <c r="H2648" s="80">
        <f t="shared" si="125"/>
        <v>0</v>
      </c>
    </row>
    <row r="2649" spans="2:8" ht="20.100000000000001" customHeight="1" x14ac:dyDescent="0.3">
      <c r="B2649" s="89">
        <f t="shared" si="123"/>
        <v>0</v>
      </c>
      <c r="C2649" s="83"/>
      <c r="D2649" s="94"/>
      <c r="E2649" s="97"/>
      <c r="G2649" s="80">
        <f t="shared" si="124"/>
        <v>0</v>
      </c>
      <c r="H2649" s="80">
        <f t="shared" si="125"/>
        <v>0</v>
      </c>
    </row>
    <row r="2650" spans="2:8" ht="20.100000000000001" customHeight="1" x14ac:dyDescent="0.3">
      <c r="B2650" s="89">
        <f t="shared" si="123"/>
        <v>0</v>
      </c>
      <c r="C2650" s="83"/>
      <c r="D2650" s="94"/>
      <c r="E2650" s="97"/>
      <c r="G2650" s="80">
        <f t="shared" si="124"/>
        <v>0</v>
      </c>
      <c r="H2650" s="80">
        <f t="shared" si="125"/>
        <v>0</v>
      </c>
    </row>
    <row r="2651" spans="2:8" ht="20.100000000000001" customHeight="1" x14ac:dyDescent="0.3">
      <c r="B2651" s="89">
        <f t="shared" si="123"/>
        <v>0</v>
      </c>
      <c r="C2651" s="83"/>
      <c r="D2651" s="94"/>
      <c r="E2651" s="97"/>
      <c r="G2651" s="80">
        <f t="shared" si="124"/>
        <v>0</v>
      </c>
      <c r="H2651" s="80">
        <f t="shared" si="125"/>
        <v>0</v>
      </c>
    </row>
    <row r="2652" spans="2:8" ht="20.100000000000001" customHeight="1" x14ac:dyDescent="0.3">
      <c r="B2652" s="89">
        <f t="shared" si="123"/>
        <v>0</v>
      </c>
      <c r="C2652" s="83"/>
      <c r="D2652" s="94"/>
      <c r="E2652" s="97"/>
      <c r="G2652" s="80">
        <f t="shared" si="124"/>
        <v>0</v>
      </c>
      <c r="H2652" s="80">
        <f t="shared" si="125"/>
        <v>0</v>
      </c>
    </row>
    <row r="2653" spans="2:8" ht="20.100000000000001" customHeight="1" x14ac:dyDescent="0.3">
      <c r="B2653" s="89">
        <f t="shared" si="123"/>
        <v>0</v>
      </c>
      <c r="C2653" s="83"/>
      <c r="D2653" s="94"/>
      <c r="E2653" s="97"/>
      <c r="G2653" s="80">
        <f t="shared" si="124"/>
        <v>0</v>
      </c>
      <c r="H2653" s="80">
        <f t="shared" si="125"/>
        <v>0</v>
      </c>
    </row>
    <row r="2654" spans="2:8" ht="20.100000000000001" customHeight="1" x14ac:dyDescent="0.3">
      <c r="B2654" s="89">
        <f t="shared" si="123"/>
        <v>0</v>
      </c>
      <c r="C2654" s="83"/>
      <c r="D2654" s="94"/>
      <c r="E2654" s="97"/>
      <c r="G2654" s="80">
        <f t="shared" si="124"/>
        <v>0</v>
      </c>
      <c r="H2654" s="80">
        <f t="shared" si="125"/>
        <v>0</v>
      </c>
    </row>
    <row r="2655" spans="2:8" ht="20.100000000000001" customHeight="1" x14ac:dyDescent="0.3">
      <c r="B2655" s="89">
        <f t="shared" si="123"/>
        <v>0</v>
      </c>
      <c r="C2655" s="83"/>
      <c r="D2655" s="94"/>
      <c r="E2655" s="97"/>
      <c r="G2655" s="80">
        <f t="shared" si="124"/>
        <v>0</v>
      </c>
      <c r="H2655" s="80">
        <f t="shared" si="125"/>
        <v>0</v>
      </c>
    </row>
    <row r="2656" spans="2:8" ht="20.100000000000001" customHeight="1" x14ac:dyDescent="0.3">
      <c r="B2656" s="89">
        <f t="shared" si="123"/>
        <v>0</v>
      </c>
      <c r="C2656" s="83"/>
      <c r="D2656" s="94"/>
      <c r="E2656" s="97"/>
      <c r="G2656" s="80">
        <f t="shared" si="124"/>
        <v>0</v>
      </c>
      <c r="H2656" s="80">
        <f t="shared" si="125"/>
        <v>0</v>
      </c>
    </row>
    <row r="2657" spans="2:8" ht="20.100000000000001" customHeight="1" x14ac:dyDescent="0.3">
      <c r="B2657" s="89">
        <f t="shared" si="123"/>
        <v>0</v>
      </c>
      <c r="C2657" s="83"/>
      <c r="D2657" s="94"/>
      <c r="E2657" s="97"/>
      <c r="G2657" s="80">
        <f t="shared" si="124"/>
        <v>0</v>
      </c>
      <c r="H2657" s="80">
        <f t="shared" si="125"/>
        <v>0</v>
      </c>
    </row>
    <row r="2658" spans="2:8" ht="20.100000000000001" customHeight="1" x14ac:dyDescent="0.3">
      <c r="B2658" s="89">
        <f t="shared" si="123"/>
        <v>0</v>
      </c>
      <c r="C2658" s="83"/>
      <c r="D2658" s="94"/>
      <c r="E2658" s="97"/>
      <c r="G2658" s="80">
        <f t="shared" si="124"/>
        <v>0</v>
      </c>
      <c r="H2658" s="80">
        <f t="shared" si="125"/>
        <v>0</v>
      </c>
    </row>
    <row r="2659" spans="2:8" ht="20.100000000000001" customHeight="1" x14ac:dyDescent="0.3">
      <c r="B2659" s="89">
        <f t="shared" si="123"/>
        <v>0</v>
      </c>
      <c r="C2659" s="83"/>
      <c r="D2659" s="94"/>
      <c r="E2659" s="97"/>
      <c r="G2659" s="80">
        <f t="shared" si="124"/>
        <v>0</v>
      </c>
      <c r="H2659" s="80">
        <f t="shared" si="125"/>
        <v>0</v>
      </c>
    </row>
    <row r="2660" spans="2:8" ht="20.100000000000001" customHeight="1" x14ac:dyDescent="0.3">
      <c r="B2660" s="89">
        <f t="shared" si="123"/>
        <v>0</v>
      </c>
      <c r="C2660" s="83"/>
      <c r="D2660" s="94"/>
      <c r="E2660" s="97"/>
      <c r="G2660" s="80">
        <f t="shared" si="124"/>
        <v>0</v>
      </c>
      <c r="H2660" s="80">
        <f t="shared" si="125"/>
        <v>0</v>
      </c>
    </row>
    <row r="2661" spans="2:8" ht="20.100000000000001" customHeight="1" x14ac:dyDescent="0.3">
      <c r="B2661" s="89">
        <f t="shared" si="123"/>
        <v>0</v>
      </c>
      <c r="C2661" s="83"/>
      <c r="D2661" s="94"/>
      <c r="E2661" s="97"/>
      <c r="G2661" s="80">
        <f t="shared" si="124"/>
        <v>0</v>
      </c>
      <c r="H2661" s="80">
        <f t="shared" si="125"/>
        <v>0</v>
      </c>
    </row>
    <row r="2662" spans="2:8" ht="20.100000000000001" customHeight="1" x14ac:dyDescent="0.3">
      <c r="B2662" s="89">
        <f t="shared" si="123"/>
        <v>0</v>
      </c>
      <c r="C2662" s="83"/>
      <c r="D2662" s="94"/>
      <c r="E2662" s="97"/>
      <c r="G2662" s="80">
        <f t="shared" si="124"/>
        <v>0</v>
      </c>
      <c r="H2662" s="80">
        <f t="shared" si="125"/>
        <v>0</v>
      </c>
    </row>
    <row r="2663" spans="2:8" ht="20.100000000000001" customHeight="1" x14ac:dyDescent="0.3">
      <c r="B2663" s="89">
        <f t="shared" si="123"/>
        <v>0</v>
      </c>
      <c r="C2663" s="83"/>
      <c r="D2663" s="94"/>
      <c r="E2663" s="97"/>
      <c r="G2663" s="80">
        <f t="shared" si="124"/>
        <v>0</v>
      </c>
      <c r="H2663" s="80">
        <f t="shared" si="125"/>
        <v>0</v>
      </c>
    </row>
    <row r="2664" spans="2:8" ht="20.100000000000001" customHeight="1" x14ac:dyDescent="0.3">
      <c r="B2664" s="89">
        <f t="shared" si="123"/>
        <v>0</v>
      </c>
      <c r="C2664" s="83"/>
      <c r="D2664" s="94"/>
      <c r="E2664" s="97"/>
      <c r="G2664" s="80">
        <f t="shared" si="124"/>
        <v>0</v>
      </c>
      <c r="H2664" s="80">
        <f t="shared" si="125"/>
        <v>0</v>
      </c>
    </row>
    <row r="2665" spans="2:8" ht="20.100000000000001" customHeight="1" x14ac:dyDescent="0.3">
      <c r="B2665" s="89">
        <f t="shared" si="123"/>
        <v>0</v>
      </c>
      <c r="C2665" s="83"/>
      <c r="D2665" s="94"/>
      <c r="E2665" s="97"/>
      <c r="G2665" s="80">
        <f t="shared" si="124"/>
        <v>0</v>
      </c>
      <c r="H2665" s="80">
        <f t="shared" si="125"/>
        <v>0</v>
      </c>
    </row>
    <row r="2666" spans="2:8" ht="20.100000000000001" customHeight="1" x14ac:dyDescent="0.3">
      <c r="B2666" s="89">
        <f t="shared" si="123"/>
        <v>0</v>
      </c>
      <c r="C2666" s="83"/>
      <c r="D2666" s="94"/>
      <c r="E2666" s="97"/>
      <c r="G2666" s="80">
        <f t="shared" si="124"/>
        <v>0</v>
      </c>
      <c r="H2666" s="80">
        <f t="shared" si="125"/>
        <v>0</v>
      </c>
    </row>
    <row r="2667" spans="2:8" ht="20.100000000000001" customHeight="1" x14ac:dyDescent="0.3">
      <c r="B2667" s="89">
        <f t="shared" si="123"/>
        <v>0</v>
      </c>
      <c r="C2667" s="83"/>
      <c r="D2667" s="94"/>
      <c r="E2667" s="97"/>
      <c r="G2667" s="80">
        <f t="shared" si="124"/>
        <v>0</v>
      </c>
      <c r="H2667" s="80">
        <f t="shared" si="125"/>
        <v>0</v>
      </c>
    </row>
    <row r="2668" spans="2:8" ht="20.100000000000001" customHeight="1" x14ac:dyDescent="0.3">
      <c r="B2668" s="89">
        <f t="shared" si="123"/>
        <v>0</v>
      </c>
      <c r="C2668" s="83"/>
      <c r="D2668" s="94"/>
      <c r="E2668" s="97"/>
      <c r="G2668" s="80">
        <f t="shared" si="124"/>
        <v>0</v>
      </c>
      <c r="H2668" s="80">
        <f t="shared" si="125"/>
        <v>0</v>
      </c>
    </row>
    <row r="2669" spans="2:8" ht="20.100000000000001" customHeight="1" x14ac:dyDescent="0.3">
      <c r="B2669" s="89">
        <f t="shared" si="123"/>
        <v>0</v>
      </c>
      <c r="C2669" s="83"/>
      <c r="D2669" s="94"/>
      <c r="E2669" s="97"/>
      <c r="G2669" s="80">
        <f t="shared" si="124"/>
        <v>0</v>
      </c>
      <c r="H2669" s="80">
        <f t="shared" si="125"/>
        <v>0</v>
      </c>
    </row>
    <row r="2670" spans="2:8" ht="20.100000000000001" customHeight="1" x14ac:dyDescent="0.3">
      <c r="B2670" s="89">
        <f t="shared" si="123"/>
        <v>0</v>
      </c>
      <c r="C2670" s="83"/>
      <c r="D2670" s="94"/>
      <c r="E2670" s="97"/>
      <c r="G2670" s="80">
        <f t="shared" si="124"/>
        <v>0</v>
      </c>
      <c r="H2670" s="80">
        <f t="shared" si="125"/>
        <v>0</v>
      </c>
    </row>
    <row r="2671" spans="2:8" ht="20.100000000000001" customHeight="1" x14ac:dyDescent="0.3">
      <c r="B2671" s="89">
        <f t="shared" si="123"/>
        <v>0</v>
      </c>
      <c r="C2671" s="83"/>
      <c r="D2671" s="94"/>
      <c r="E2671" s="97"/>
      <c r="G2671" s="80">
        <f t="shared" si="124"/>
        <v>0</v>
      </c>
      <c r="H2671" s="80">
        <f t="shared" si="125"/>
        <v>0</v>
      </c>
    </row>
    <row r="2672" spans="2:8" ht="20.100000000000001" customHeight="1" x14ac:dyDescent="0.3">
      <c r="B2672" s="89">
        <f t="shared" si="123"/>
        <v>0</v>
      </c>
      <c r="C2672" s="83"/>
      <c r="D2672" s="94"/>
      <c r="E2672" s="97"/>
      <c r="G2672" s="80">
        <f t="shared" si="124"/>
        <v>0</v>
      </c>
      <c r="H2672" s="80">
        <f t="shared" si="125"/>
        <v>0</v>
      </c>
    </row>
    <row r="2673" spans="2:8" ht="20.100000000000001" customHeight="1" x14ac:dyDescent="0.3">
      <c r="B2673" s="89">
        <f t="shared" si="123"/>
        <v>0</v>
      </c>
      <c r="C2673" s="83"/>
      <c r="D2673" s="94"/>
      <c r="E2673" s="97"/>
      <c r="G2673" s="80">
        <f t="shared" si="124"/>
        <v>0</v>
      </c>
      <c r="H2673" s="80">
        <f t="shared" si="125"/>
        <v>0</v>
      </c>
    </row>
    <row r="2674" spans="2:8" ht="20.100000000000001" customHeight="1" x14ac:dyDescent="0.3">
      <c r="B2674" s="89">
        <f t="shared" si="123"/>
        <v>0</v>
      </c>
      <c r="C2674" s="83"/>
      <c r="D2674" s="94"/>
      <c r="E2674" s="97"/>
      <c r="G2674" s="80">
        <f t="shared" si="124"/>
        <v>0</v>
      </c>
      <c r="H2674" s="80">
        <f t="shared" si="125"/>
        <v>0</v>
      </c>
    </row>
    <row r="2675" spans="2:8" ht="20.100000000000001" customHeight="1" x14ac:dyDescent="0.3">
      <c r="B2675" s="89">
        <f t="shared" si="123"/>
        <v>0</v>
      </c>
      <c r="C2675" s="83"/>
      <c r="D2675" s="94"/>
      <c r="E2675" s="97"/>
      <c r="G2675" s="80">
        <f t="shared" si="124"/>
        <v>0</v>
      </c>
      <c r="H2675" s="80">
        <f t="shared" si="125"/>
        <v>0</v>
      </c>
    </row>
    <row r="2676" spans="2:8" ht="20.100000000000001" customHeight="1" x14ac:dyDescent="0.3">
      <c r="B2676" s="89">
        <f t="shared" si="123"/>
        <v>0</v>
      </c>
      <c r="C2676" s="83"/>
      <c r="D2676" s="94"/>
      <c r="E2676" s="97"/>
      <c r="G2676" s="80">
        <f t="shared" si="124"/>
        <v>0</v>
      </c>
      <c r="H2676" s="80">
        <f t="shared" si="125"/>
        <v>0</v>
      </c>
    </row>
    <row r="2677" spans="2:8" ht="20.100000000000001" customHeight="1" x14ac:dyDescent="0.3">
      <c r="B2677" s="89">
        <f t="shared" si="123"/>
        <v>0</v>
      </c>
      <c r="C2677" s="83"/>
      <c r="D2677" s="94"/>
      <c r="E2677" s="97"/>
      <c r="G2677" s="80">
        <f t="shared" si="124"/>
        <v>0</v>
      </c>
      <c r="H2677" s="80">
        <f t="shared" si="125"/>
        <v>0</v>
      </c>
    </row>
    <row r="2678" spans="2:8" ht="20.100000000000001" customHeight="1" x14ac:dyDescent="0.3">
      <c r="B2678" s="89">
        <f t="shared" si="123"/>
        <v>0</v>
      </c>
      <c r="C2678" s="83"/>
      <c r="D2678" s="94"/>
      <c r="E2678" s="97"/>
      <c r="G2678" s="80">
        <f t="shared" si="124"/>
        <v>0</v>
      </c>
      <c r="H2678" s="80">
        <f t="shared" si="125"/>
        <v>0</v>
      </c>
    </row>
    <row r="2679" spans="2:8" ht="20.100000000000001" customHeight="1" x14ac:dyDescent="0.3">
      <c r="B2679" s="89">
        <f t="shared" si="123"/>
        <v>0</v>
      </c>
      <c r="C2679" s="83"/>
      <c r="D2679" s="94"/>
      <c r="E2679" s="97"/>
      <c r="G2679" s="80">
        <f t="shared" si="124"/>
        <v>0</v>
      </c>
      <c r="H2679" s="80">
        <f t="shared" si="125"/>
        <v>0</v>
      </c>
    </row>
    <row r="2680" spans="2:8" ht="20.100000000000001" customHeight="1" x14ac:dyDescent="0.3">
      <c r="B2680" s="89">
        <f t="shared" si="123"/>
        <v>0</v>
      </c>
      <c r="C2680" s="83"/>
      <c r="D2680" s="94"/>
      <c r="E2680" s="97"/>
      <c r="G2680" s="80">
        <f t="shared" si="124"/>
        <v>0</v>
      </c>
      <c r="H2680" s="80">
        <f t="shared" si="125"/>
        <v>0</v>
      </c>
    </row>
    <row r="2681" spans="2:8" ht="20.100000000000001" customHeight="1" x14ac:dyDescent="0.3">
      <c r="B2681" s="89">
        <f t="shared" si="123"/>
        <v>0</v>
      </c>
      <c r="C2681" s="83"/>
      <c r="D2681" s="94"/>
      <c r="E2681" s="97"/>
      <c r="G2681" s="80">
        <f t="shared" si="124"/>
        <v>0</v>
      </c>
      <c r="H2681" s="80">
        <f t="shared" si="125"/>
        <v>0</v>
      </c>
    </row>
    <row r="2682" spans="2:8" ht="20.100000000000001" customHeight="1" x14ac:dyDescent="0.3">
      <c r="B2682" s="89">
        <f t="shared" si="123"/>
        <v>0</v>
      </c>
      <c r="C2682" s="83"/>
      <c r="D2682" s="94"/>
      <c r="E2682" s="97"/>
      <c r="G2682" s="80">
        <f t="shared" si="124"/>
        <v>0</v>
      </c>
      <c r="H2682" s="80">
        <f t="shared" si="125"/>
        <v>0</v>
      </c>
    </row>
    <row r="2683" spans="2:8" ht="20.100000000000001" customHeight="1" x14ac:dyDescent="0.3">
      <c r="B2683" s="89">
        <f t="shared" si="123"/>
        <v>0</v>
      </c>
      <c r="C2683" s="83"/>
      <c r="D2683" s="94"/>
      <c r="E2683" s="97"/>
      <c r="G2683" s="80">
        <f t="shared" si="124"/>
        <v>0</v>
      </c>
      <c r="H2683" s="80">
        <f t="shared" si="125"/>
        <v>0</v>
      </c>
    </row>
    <row r="2684" spans="2:8" ht="20.100000000000001" customHeight="1" x14ac:dyDescent="0.3">
      <c r="B2684" s="89">
        <f t="shared" si="123"/>
        <v>0</v>
      </c>
      <c r="C2684" s="83"/>
      <c r="D2684" s="94"/>
      <c r="E2684" s="97"/>
      <c r="G2684" s="80">
        <f t="shared" si="124"/>
        <v>0</v>
      </c>
      <c r="H2684" s="80">
        <f t="shared" si="125"/>
        <v>0</v>
      </c>
    </row>
    <row r="2685" spans="2:8" ht="20.100000000000001" customHeight="1" x14ac:dyDescent="0.3">
      <c r="B2685" s="89">
        <f t="shared" si="123"/>
        <v>0</v>
      </c>
      <c r="C2685" s="83"/>
      <c r="D2685" s="94"/>
      <c r="E2685" s="97"/>
      <c r="G2685" s="80">
        <f t="shared" si="124"/>
        <v>0</v>
      </c>
      <c r="H2685" s="80">
        <f t="shared" si="125"/>
        <v>0</v>
      </c>
    </row>
    <row r="2686" spans="2:8" ht="20.100000000000001" customHeight="1" x14ac:dyDescent="0.3">
      <c r="B2686" s="89">
        <f t="shared" si="123"/>
        <v>0</v>
      </c>
      <c r="C2686" s="83"/>
      <c r="D2686" s="94"/>
      <c r="E2686" s="97"/>
      <c r="G2686" s="80">
        <f t="shared" si="124"/>
        <v>0</v>
      </c>
      <c r="H2686" s="80">
        <f t="shared" si="125"/>
        <v>0</v>
      </c>
    </row>
    <row r="2687" spans="2:8" ht="20.100000000000001" customHeight="1" x14ac:dyDescent="0.3">
      <c r="B2687" s="89">
        <f t="shared" si="123"/>
        <v>0</v>
      </c>
      <c r="C2687" s="83"/>
      <c r="D2687" s="94"/>
      <c r="E2687" s="97"/>
      <c r="G2687" s="80">
        <f t="shared" si="124"/>
        <v>0</v>
      </c>
      <c r="H2687" s="80">
        <f t="shared" si="125"/>
        <v>0</v>
      </c>
    </row>
    <row r="2688" spans="2:8" ht="20.100000000000001" customHeight="1" x14ac:dyDescent="0.3">
      <c r="B2688" s="89">
        <f t="shared" si="123"/>
        <v>0</v>
      </c>
      <c r="C2688" s="83"/>
      <c r="D2688" s="94"/>
      <c r="E2688" s="97"/>
      <c r="G2688" s="80">
        <f t="shared" si="124"/>
        <v>0</v>
      </c>
      <c r="H2688" s="80">
        <f t="shared" si="125"/>
        <v>0</v>
      </c>
    </row>
    <row r="2689" spans="2:8" ht="20.100000000000001" customHeight="1" x14ac:dyDescent="0.3">
      <c r="B2689" s="89">
        <f t="shared" si="123"/>
        <v>0</v>
      </c>
      <c r="C2689" s="83"/>
      <c r="D2689" s="94"/>
      <c r="E2689" s="97"/>
      <c r="G2689" s="80">
        <f t="shared" si="124"/>
        <v>0</v>
      </c>
      <c r="H2689" s="80">
        <f t="shared" si="125"/>
        <v>0</v>
      </c>
    </row>
    <row r="2690" spans="2:8" ht="20.100000000000001" customHeight="1" x14ac:dyDescent="0.3">
      <c r="B2690" s="89">
        <f t="shared" si="123"/>
        <v>0</v>
      </c>
      <c r="C2690" s="83"/>
      <c r="D2690" s="94"/>
      <c r="E2690" s="97"/>
      <c r="G2690" s="80">
        <f t="shared" si="124"/>
        <v>0</v>
      </c>
      <c r="H2690" s="80">
        <f t="shared" si="125"/>
        <v>0</v>
      </c>
    </row>
    <row r="2691" spans="2:8" ht="20.100000000000001" customHeight="1" x14ac:dyDescent="0.3">
      <c r="B2691" s="89">
        <f t="shared" si="123"/>
        <v>0</v>
      </c>
      <c r="C2691" s="83"/>
      <c r="D2691" s="94"/>
      <c r="E2691" s="97"/>
      <c r="G2691" s="80">
        <f t="shared" si="124"/>
        <v>0</v>
      </c>
      <c r="H2691" s="80">
        <f t="shared" si="125"/>
        <v>0</v>
      </c>
    </row>
    <row r="2692" spans="2:8" ht="20.100000000000001" customHeight="1" x14ac:dyDescent="0.3">
      <c r="B2692" s="89">
        <f t="shared" si="123"/>
        <v>0</v>
      </c>
      <c r="C2692" s="83"/>
      <c r="D2692" s="94"/>
      <c r="E2692" s="97"/>
      <c r="G2692" s="80">
        <f t="shared" si="124"/>
        <v>0</v>
      </c>
      <c r="H2692" s="80">
        <f t="shared" si="125"/>
        <v>0</v>
      </c>
    </row>
    <row r="2693" spans="2:8" ht="20.100000000000001" customHeight="1" x14ac:dyDescent="0.3">
      <c r="B2693" s="89">
        <f t="shared" ref="B2693:B2756" si="126">C2693</f>
        <v>0</v>
      </c>
      <c r="C2693" s="83"/>
      <c r="D2693" s="94"/>
      <c r="E2693" s="97"/>
      <c r="G2693" s="80">
        <f t="shared" ref="G2693:G2756" si="127">IF(C2693&lt;&gt;"",1,0)</f>
        <v>0</v>
      </c>
      <c r="H2693" s="80">
        <f t="shared" ref="H2693:H2756" si="128">IF(G2693=1,IF(D2693="ano",1,0),0)</f>
        <v>0</v>
      </c>
    </row>
    <row r="2694" spans="2:8" ht="20.100000000000001" customHeight="1" x14ac:dyDescent="0.3">
      <c r="B2694" s="89">
        <f t="shared" si="126"/>
        <v>0</v>
      </c>
      <c r="C2694" s="83"/>
      <c r="D2694" s="94"/>
      <c r="E2694" s="97"/>
      <c r="G2694" s="80">
        <f t="shared" si="127"/>
        <v>0</v>
      </c>
      <c r="H2694" s="80">
        <f t="shared" si="128"/>
        <v>0</v>
      </c>
    </row>
    <row r="2695" spans="2:8" ht="20.100000000000001" customHeight="1" x14ac:dyDescent="0.3">
      <c r="B2695" s="89">
        <f t="shared" si="126"/>
        <v>0</v>
      </c>
      <c r="C2695" s="83"/>
      <c r="D2695" s="94"/>
      <c r="E2695" s="97"/>
      <c r="G2695" s="80">
        <f t="shared" si="127"/>
        <v>0</v>
      </c>
      <c r="H2695" s="80">
        <f t="shared" si="128"/>
        <v>0</v>
      </c>
    </row>
    <row r="2696" spans="2:8" ht="20.100000000000001" customHeight="1" x14ac:dyDescent="0.3">
      <c r="B2696" s="89">
        <f t="shared" si="126"/>
        <v>0</v>
      </c>
      <c r="C2696" s="83"/>
      <c r="D2696" s="94"/>
      <c r="E2696" s="97"/>
      <c r="G2696" s="80">
        <f t="shared" si="127"/>
        <v>0</v>
      </c>
      <c r="H2696" s="80">
        <f t="shared" si="128"/>
        <v>0</v>
      </c>
    </row>
    <row r="2697" spans="2:8" ht="20.100000000000001" customHeight="1" x14ac:dyDescent="0.3">
      <c r="B2697" s="89">
        <f t="shared" si="126"/>
        <v>0</v>
      </c>
      <c r="C2697" s="83"/>
      <c r="D2697" s="94"/>
      <c r="E2697" s="97"/>
      <c r="G2697" s="80">
        <f t="shared" si="127"/>
        <v>0</v>
      </c>
      <c r="H2697" s="80">
        <f t="shared" si="128"/>
        <v>0</v>
      </c>
    </row>
    <row r="2698" spans="2:8" ht="20.100000000000001" customHeight="1" x14ac:dyDescent="0.3">
      <c r="B2698" s="89">
        <f t="shared" si="126"/>
        <v>0</v>
      </c>
      <c r="C2698" s="83"/>
      <c r="D2698" s="94"/>
      <c r="E2698" s="97"/>
      <c r="G2698" s="80">
        <f t="shared" si="127"/>
        <v>0</v>
      </c>
      <c r="H2698" s="80">
        <f t="shared" si="128"/>
        <v>0</v>
      </c>
    </row>
    <row r="2699" spans="2:8" ht="20.100000000000001" customHeight="1" x14ac:dyDescent="0.3">
      <c r="B2699" s="89">
        <f t="shared" si="126"/>
        <v>0</v>
      </c>
      <c r="C2699" s="83"/>
      <c r="D2699" s="94"/>
      <c r="E2699" s="97"/>
      <c r="G2699" s="80">
        <f t="shared" si="127"/>
        <v>0</v>
      </c>
      <c r="H2699" s="80">
        <f t="shared" si="128"/>
        <v>0</v>
      </c>
    </row>
    <row r="2700" spans="2:8" ht="20.100000000000001" customHeight="1" x14ac:dyDescent="0.3">
      <c r="B2700" s="89">
        <f t="shared" si="126"/>
        <v>0</v>
      </c>
      <c r="C2700" s="83"/>
      <c r="D2700" s="94"/>
      <c r="E2700" s="97"/>
      <c r="G2700" s="80">
        <f t="shared" si="127"/>
        <v>0</v>
      </c>
      <c r="H2700" s="80">
        <f t="shared" si="128"/>
        <v>0</v>
      </c>
    </row>
    <row r="2701" spans="2:8" ht="20.100000000000001" customHeight="1" x14ac:dyDescent="0.3">
      <c r="B2701" s="89">
        <f t="shared" si="126"/>
        <v>0</v>
      </c>
      <c r="C2701" s="83"/>
      <c r="D2701" s="94"/>
      <c r="E2701" s="97"/>
      <c r="G2701" s="80">
        <f t="shared" si="127"/>
        <v>0</v>
      </c>
      <c r="H2701" s="80">
        <f t="shared" si="128"/>
        <v>0</v>
      </c>
    </row>
    <row r="2702" spans="2:8" ht="20.100000000000001" customHeight="1" x14ac:dyDescent="0.3">
      <c r="B2702" s="89">
        <f t="shared" si="126"/>
        <v>0</v>
      </c>
      <c r="C2702" s="83"/>
      <c r="D2702" s="94"/>
      <c r="E2702" s="97"/>
      <c r="G2702" s="80">
        <f t="shared" si="127"/>
        <v>0</v>
      </c>
      <c r="H2702" s="80">
        <f t="shared" si="128"/>
        <v>0</v>
      </c>
    </row>
    <row r="2703" spans="2:8" ht="20.100000000000001" customHeight="1" x14ac:dyDescent="0.3">
      <c r="B2703" s="89">
        <f t="shared" si="126"/>
        <v>0</v>
      </c>
      <c r="C2703" s="83"/>
      <c r="D2703" s="94"/>
      <c r="E2703" s="97"/>
      <c r="G2703" s="80">
        <f t="shared" si="127"/>
        <v>0</v>
      </c>
      <c r="H2703" s="80">
        <f t="shared" si="128"/>
        <v>0</v>
      </c>
    </row>
    <row r="2704" spans="2:8" ht="20.100000000000001" customHeight="1" x14ac:dyDescent="0.3">
      <c r="B2704" s="89">
        <f t="shared" si="126"/>
        <v>0</v>
      </c>
      <c r="C2704" s="83"/>
      <c r="D2704" s="94"/>
      <c r="E2704" s="97"/>
      <c r="G2704" s="80">
        <f t="shared" si="127"/>
        <v>0</v>
      </c>
      <c r="H2704" s="80">
        <f t="shared" si="128"/>
        <v>0</v>
      </c>
    </row>
    <row r="2705" spans="2:8" ht="20.100000000000001" customHeight="1" x14ac:dyDescent="0.3">
      <c r="B2705" s="89">
        <f t="shared" si="126"/>
        <v>0</v>
      </c>
      <c r="C2705" s="83"/>
      <c r="D2705" s="94"/>
      <c r="E2705" s="97"/>
      <c r="G2705" s="80">
        <f t="shared" si="127"/>
        <v>0</v>
      </c>
      <c r="H2705" s="80">
        <f t="shared" si="128"/>
        <v>0</v>
      </c>
    </row>
    <row r="2706" spans="2:8" ht="20.100000000000001" customHeight="1" x14ac:dyDescent="0.3">
      <c r="B2706" s="89">
        <f t="shared" si="126"/>
        <v>0</v>
      </c>
      <c r="C2706" s="83"/>
      <c r="D2706" s="94"/>
      <c r="E2706" s="97"/>
      <c r="G2706" s="80">
        <f t="shared" si="127"/>
        <v>0</v>
      </c>
      <c r="H2706" s="80">
        <f t="shared" si="128"/>
        <v>0</v>
      </c>
    </row>
    <row r="2707" spans="2:8" ht="20.100000000000001" customHeight="1" x14ac:dyDescent="0.3">
      <c r="B2707" s="89">
        <f t="shared" si="126"/>
        <v>0</v>
      </c>
      <c r="C2707" s="83"/>
      <c r="D2707" s="94"/>
      <c r="E2707" s="97"/>
      <c r="G2707" s="80">
        <f t="shared" si="127"/>
        <v>0</v>
      </c>
      <c r="H2707" s="80">
        <f t="shared" si="128"/>
        <v>0</v>
      </c>
    </row>
    <row r="2708" spans="2:8" ht="20.100000000000001" customHeight="1" x14ac:dyDescent="0.3">
      <c r="B2708" s="89">
        <f t="shared" si="126"/>
        <v>0</v>
      </c>
      <c r="C2708" s="83"/>
      <c r="D2708" s="94"/>
      <c r="E2708" s="97"/>
      <c r="G2708" s="80">
        <f t="shared" si="127"/>
        <v>0</v>
      </c>
      <c r="H2708" s="80">
        <f t="shared" si="128"/>
        <v>0</v>
      </c>
    </row>
    <row r="2709" spans="2:8" ht="20.100000000000001" customHeight="1" x14ac:dyDescent="0.3">
      <c r="B2709" s="89">
        <f t="shared" si="126"/>
        <v>0</v>
      </c>
      <c r="C2709" s="83"/>
      <c r="D2709" s="94"/>
      <c r="E2709" s="97"/>
      <c r="G2709" s="80">
        <f t="shared" si="127"/>
        <v>0</v>
      </c>
      <c r="H2709" s="80">
        <f t="shared" si="128"/>
        <v>0</v>
      </c>
    </row>
    <row r="2710" spans="2:8" ht="20.100000000000001" customHeight="1" x14ac:dyDescent="0.3">
      <c r="B2710" s="89">
        <f t="shared" si="126"/>
        <v>0</v>
      </c>
      <c r="C2710" s="83"/>
      <c r="D2710" s="94"/>
      <c r="E2710" s="97"/>
      <c r="G2710" s="80">
        <f t="shared" si="127"/>
        <v>0</v>
      </c>
      <c r="H2710" s="80">
        <f t="shared" si="128"/>
        <v>0</v>
      </c>
    </row>
    <row r="2711" spans="2:8" ht="20.100000000000001" customHeight="1" x14ac:dyDescent="0.3">
      <c r="B2711" s="89">
        <f t="shared" si="126"/>
        <v>0</v>
      </c>
      <c r="C2711" s="83"/>
      <c r="D2711" s="94"/>
      <c r="E2711" s="97"/>
      <c r="G2711" s="80">
        <f t="shared" si="127"/>
        <v>0</v>
      </c>
      <c r="H2711" s="80">
        <f t="shared" si="128"/>
        <v>0</v>
      </c>
    </row>
    <row r="2712" spans="2:8" ht="20.100000000000001" customHeight="1" x14ac:dyDescent="0.3">
      <c r="B2712" s="89">
        <f t="shared" si="126"/>
        <v>0</v>
      </c>
      <c r="C2712" s="83"/>
      <c r="D2712" s="94"/>
      <c r="E2712" s="97"/>
      <c r="G2712" s="80">
        <f t="shared" si="127"/>
        <v>0</v>
      </c>
      <c r="H2712" s="80">
        <f t="shared" si="128"/>
        <v>0</v>
      </c>
    </row>
    <row r="2713" spans="2:8" ht="20.100000000000001" customHeight="1" x14ac:dyDescent="0.3">
      <c r="B2713" s="89">
        <f t="shared" si="126"/>
        <v>0</v>
      </c>
      <c r="C2713" s="83"/>
      <c r="D2713" s="94"/>
      <c r="E2713" s="97"/>
      <c r="G2713" s="80">
        <f t="shared" si="127"/>
        <v>0</v>
      </c>
      <c r="H2713" s="80">
        <f t="shared" si="128"/>
        <v>0</v>
      </c>
    </row>
    <row r="2714" spans="2:8" ht="20.100000000000001" customHeight="1" x14ac:dyDescent="0.3">
      <c r="B2714" s="89">
        <f t="shared" si="126"/>
        <v>0</v>
      </c>
      <c r="C2714" s="83"/>
      <c r="D2714" s="94"/>
      <c r="E2714" s="97"/>
      <c r="G2714" s="80">
        <f t="shared" si="127"/>
        <v>0</v>
      </c>
      <c r="H2714" s="80">
        <f t="shared" si="128"/>
        <v>0</v>
      </c>
    </row>
    <row r="2715" spans="2:8" ht="20.100000000000001" customHeight="1" x14ac:dyDescent="0.3">
      <c r="B2715" s="89">
        <f t="shared" si="126"/>
        <v>0</v>
      </c>
      <c r="C2715" s="83"/>
      <c r="D2715" s="94"/>
      <c r="E2715" s="97"/>
      <c r="G2715" s="80">
        <f t="shared" si="127"/>
        <v>0</v>
      </c>
      <c r="H2715" s="80">
        <f t="shared" si="128"/>
        <v>0</v>
      </c>
    </row>
    <row r="2716" spans="2:8" ht="20.100000000000001" customHeight="1" x14ac:dyDescent="0.3">
      <c r="B2716" s="89">
        <f t="shared" si="126"/>
        <v>0</v>
      </c>
      <c r="C2716" s="83"/>
      <c r="D2716" s="94"/>
      <c r="E2716" s="97"/>
      <c r="G2716" s="80">
        <f t="shared" si="127"/>
        <v>0</v>
      </c>
      <c r="H2716" s="80">
        <f t="shared" si="128"/>
        <v>0</v>
      </c>
    </row>
    <row r="2717" spans="2:8" ht="20.100000000000001" customHeight="1" x14ac:dyDescent="0.3">
      <c r="B2717" s="89">
        <f t="shared" si="126"/>
        <v>0</v>
      </c>
      <c r="C2717" s="83"/>
      <c r="D2717" s="94"/>
      <c r="E2717" s="97"/>
      <c r="G2717" s="80">
        <f t="shared" si="127"/>
        <v>0</v>
      </c>
      <c r="H2717" s="80">
        <f t="shared" si="128"/>
        <v>0</v>
      </c>
    </row>
    <row r="2718" spans="2:8" ht="20.100000000000001" customHeight="1" x14ac:dyDescent="0.3">
      <c r="B2718" s="89">
        <f t="shared" si="126"/>
        <v>0</v>
      </c>
      <c r="C2718" s="83"/>
      <c r="D2718" s="94"/>
      <c r="E2718" s="97"/>
      <c r="G2718" s="80">
        <f t="shared" si="127"/>
        <v>0</v>
      </c>
      <c r="H2718" s="80">
        <f t="shared" si="128"/>
        <v>0</v>
      </c>
    </row>
    <row r="2719" spans="2:8" ht="20.100000000000001" customHeight="1" x14ac:dyDescent="0.3">
      <c r="B2719" s="89">
        <f t="shared" si="126"/>
        <v>0</v>
      </c>
      <c r="C2719" s="83"/>
      <c r="D2719" s="94"/>
      <c r="E2719" s="97"/>
      <c r="G2719" s="80">
        <f t="shared" si="127"/>
        <v>0</v>
      </c>
      <c r="H2719" s="80">
        <f t="shared" si="128"/>
        <v>0</v>
      </c>
    </row>
    <row r="2720" spans="2:8" ht="20.100000000000001" customHeight="1" x14ac:dyDescent="0.3">
      <c r="B2720" s="89">
        <f t="shared" si="126"/>
        <v>0</v>
      </c>
      <c r="C2720" s="83"/>
      <c r="D2720" s="94"/>
      <c r="E2720" s="97"/>
      <c r="G2720" s="80">
        <f t="shared" si="127"/>
        <v>0</v>
      </c>
      <c r="H2720" s="80">
        <f t="shared" si="128"/>
        <v>0</v>
      </c>
    </row>
    <row r="2721" spans="2:8" ht="20.100000000000001" customHeight="1" x14ac:dyDescent="0.3">
      <c r="B2721" s="89">
        <f t="shared" si="126"/>
        <v>0</v>
      </c>
      <c r="C2721" s="83"/>
      <c r="D2721" s="94"/>
      <c r="E2721" s="97"/>
      <c r="G2721" s="80">
        <f t="shared" si="127"/>
        <v>0</v>
      </c>
      <c r="H2721" s="80">
        <f t="shared" si="128"/>
        <v>0</v>
      </c>
    </row>
    <row r="2722" spans="2:8" ht="20.100000000000001" customHeight="1" x14ac:dyDescent="0.3">
      <c r="B2722" s="89">
        <f t="shared" si="126"/>
        <v>0</v>
      </c>
      <c r="C2722" s="83"/>
      <c r="D2722" s="94"/>
      <c r="E2722" s="97"/>
      <c r="G2722" s="80">
        <f t="shared" si="127"/>
        <v>0</v>
      </c>
      <c r="H2722" s="80">
        <f t="shared" si="128"/>
        <v>0</v>
      </c>
    </row>
    <row r="2723" spans="2:8" ht="20.100000000000001" customHeight="1" x14ac:dyDescent="0.3">
      <c r="B2723" s="89">
        <f t="shared" si="126"/>
        <v>0</v>
      </c>
      <c r="C2723" s="83"/>
      <c r="D2723" s="94"/>
      <c r="E2723" s="97"/>
      <c r="G2723" s="80">
        <f t="shared" si="127"/>
        <v>0</v>
      </c>
      <c r="H2723" s="80">
        <f t="shared" si="128"/>
        <v>0</v>
      </c>
    </row>
    <row r="2724" spans="2:8" ht="20.100000000000001" customHeight="1" x14ac:dyDescent="0.3">
      <c r="B2724" s="89">
        <f t="shared" si="126"/>
        <v>0</v>
      </c>
      <c r="C2724" s="83"/>
      <c r="D2724" s="94"/>
      <c r="E2724" s="97"/>
      <c r="G2724" s="80">
        <f t="shared" si="127"/>
        <v>0</v>
      </c>
      <c r="H2724" s="80">
        <f t="shared" si="128"/>
        <v>0</v>
      </c>
    </row>
    <row r="2725" spans="2:8" ht="20.100000000000001" customHeight="1" x14ac:dyDescent="0.3">
      <c r="B2725" s="89">
        <f t="shared" si="126"/>
        <v>0</v>
      </c>
      <c r="C2725" s="83"/>
      <c r="D2725" s="94"/>
      <c r="E2725" s="97"/>
      <c r="G2725" s="80">
        <f t="shared" si="127"/>
        <v>0</v>
      </c>
      <c r="H2725" s="80">
        <f t="shared" si="128"/>
        <v>0</v>
      </c>
    </row>
    <row r="2726" spans="2:8" ht="20.100000000000001" customHeight="1" x14ac:dyDescent="0.3">
      <c r="B2726" s="89">
        <f t="shared" si="126"/>
        <v>0</v>
      </c>
      <c r="C2726" s="83"/>
      <c r="D2726" s="94"/>
      <c r="E2726" s="97"/>
      <c r="G2726" s="80">
        <f t="shared" si="127"/>
        <v>0</v>
      </c>
      <c r="H2726" s="80">
        <f t="shared" si="128"/>
        <v>0</v>
      </c>
    </row>
    <row r="2727" spans="2:8" ht="20.100000000000001" customHeight="1" x14ac:dyDescent="0.3">
      <c r="B2727" s="89">
        <f t="shared" si="126"/>
        <v>0</v>
      </c>
      <c r="C2727" s="83"/>
      <c r="D2727" s="94"/>
      <c r="E2727" s="97"/>
      <c r="G2727" s="80">
        <f t="shared" si="127"/>
        <v>0</v>
      </c>
      <c r="H2727" s="80">
        <f t="shared" si="128"/>
        <v>0</v>
      </c>
    </row>
    <row r="2728" spans="2:8" ht="20.100000000000001" customHeight="1" x14ac:dyDescent="0.3">
      <c r="B2728" s="89">
        <f t="shared" si="126"/>
        <v>0</v>
      </c>
      <c r="C2728" s="83"/>
      <c r="D2728" s="94"/>
      <c r="E2728" s="97"/>
      <c r="G2728" s="80">
        <f t="shared" si="127"/>
        <v>0</v>
      </c>
      <c r="H2728" s="80">
        <f t="shared" si="128"/>
        <v>0</v>
      </c>
    </row>
    <row r="2729" spans="2:8" ht="20.100000000000001" customHeight="1" x14ac:dyDescent="0.3">
      <c r="B2729" s="89">
        <f t="shared" si="126"/>
        <v>0</v>
      </c>
      <c r="C2729" s="83"/>
      <c r="D2729" s="94"/>
      <c r="E2729" s="97"/>
      <c r="G2729" s="80">
        <f t="shared" si="127"/>
        <v>0</v>
      </c>
      <c r="H2729" s="80">
        <f t="shared" si="128"/>
        <v>0</v>
      </c>
    </row>
    <row r="2730" spans="2:8" ht="20.100000000000001" customHeight="1" x14ac:dyDescent="0.3">
      <c r="B2730" s="89">
        <f t="shared" si="126"/>
        <v>0</v>
      </c>
      <c r="C2730" s="83"/>
      <c r="D2730" s="94"/>
      <c r="E2730" s="97"/>
      <c r="G2730" s="80">
        <f t="shared" si="127"/>
        <v>0</v>
      </c>
      <c r="H2730" s="80">
        <f t="shared" si="128"/>
        <v>0</v>
      </c>
    </row>
    <row r="2731" spans="2:8" ht="20.100000000000001" customHeight="1" x14ac:dyDescent="0.3">
      <c r="B2731" s="89">
        <f t="shared" si="126"/>
        <v>0</v>
      </c>
      <c r="C2731" s="83"/>
      <c r="D2731" s="94"/>
      <c r="E2731" s="97"/>
      <c r="G2731" s="80">
        <f t="shared" si="127"/>
        <v>0</v>
      </c>
      <c r="H2731" s="80">
        <f t="shared" si="128"/>
        <v>0</v>
      </c>
    </row>
    <row r="2732" spans="2:8" ht="20.100000000000001" customHeight="1" x14ac:dyDescent="0.3">
      <c r="B2732" s="89">
        <f t="shared" si="126"/>
        <v>0</v>
      </c>
      <c r="C2732" s="83"/>
      <c r="D2732" s="94"/>
      <c r="E2732" s="97"/>
      <c r="G2732" s="80">
        <f t="shared" si="127"/>
        <v>0</v>
      </c>
      <c r="H2732" s="80">
        <f t="shared" si="128"/>
        <v>0</v>
      </c>
    </row>
    <row r="2733" spans="2:8" ht="20.100000000000001" customHeight="1" x14ac:dyDescent="0.3">
      <c r="B2733" s="89">
        <f t="shared" si="126"/>
        <v>0</v>
      </c>
      <c r="C2733" s="83"/>
      <c r="D2733" s="94"/>
      <c r="E2733" s="97"/>
      <c r="G2733" s="80">
        <f t="shared" si="127"/>
        <v>0</v>
      </c>
      <c r="H2733" s="80">
        <f t="shared" si="128"/>
        <v>0</v>
      </c>
    </row>
    <row r="2734" spans="2:8" ht="20.100000000000001" customHeight="1" x14ac:dyDescent="0.3">
      <c r="B2734" s="89">
        <f t="shared" si="126"/>
        <v>0</v>
      </c>
      <c r="C2734" s="83"/>
      <c r="D2734" s="94"/>
      <c r="E2734" s="97"/>
      <c r="G2734" s="80">
        <f t="shared" si="127"/>
        <v>0</v>
      </c>
      <c r="H2734" s="80">
        <f t="shared" si="128"/>
        <v>0</v>
      </c>
    </row>
    <row r="2735" spans="2:8" ht="20.100000000000001" customHeight="1" x14ac:dyDescent="0.3">
      <c r="B2735" s="89">
        <f t="shared" si="126"/>
        <v>0</v>
      </c>
      <c r="C2735" s="83"/>
      <c r="D2735" s="94"/>
      <c r="E2735" s="97"/>
      <c r="G2735" s="80">
        <f t="shared" si="127"/>
        <v>0</v>
      </c>
      <c r="H2735" s="80">
        <f t="shared" si="128"/>
        <v>0</v>
      </c>
    </row>
    <row r="2736" spans="2:8" ht="20.100000000000001" customHeight="1" x14ac:dyDescent="0.3">
      <c r="B2736" s="89">
        <f t="shared" si="126"/>
        <v>0</v>
      </c>
      <c r="C2736" s="83"/>
      <c r="D2736" s="94"/>
      <c r="E2736" s="97"/>
      <c r="G2736" s="80">
        <f t="shared" si="127"/>
        <v>0</v>
      </c>
      <c r="H2736" s="80">
        <f t="shared" si="128"/>
        <v>0</v>
      </c>
    </row>
    <row r="2737" spans="2:8" ht="20.100000000000001" customHeight="1" x14ac:dyDescent="0.3">
      <c r="B2737" s="89">
        <f t="shared" si="126"/>
        <v>0</v>
      </c>
      <c r="C2737" s="83"/>
      <c r="D2737" s="94"/>
      <c r="E2737" s="97"/>
      <c r="G2737" s="80">
        <f t="shared" si="127"/>
        <v>0</v>
      </c>
      <c r="H2737" s="80">
        <f t="shared" si="128"/>
        <v>0</v>
      </c>
    </row>
    <row r="2738" spans="2:8" ht="20.100000000000001" customHeight="1" x14ac:dyDescent="0.3">
      <c r="B2738" s="89">
        <f t="shared" si="126"/>
        <v>0</v>
      </c>
      <c r="C2738" s="83"/>
      <c r="D2738" s="94"/>
      <c r="E2738" s="97"/>
      <c r="G2738" s="80">
        <f t="shared" si="127"/>
        <v>0</v>
      </c>
      <c r="H2738" s="80">
        <f t="shared" si="128"/>
        <v>0</v>
      </c>
    </row>
    <row r="2739" spans="2:8" ht="20.100000000000001" customHeight="1" x14ac:dyDescent="0.3">
      <c r="B2739" s="89">
        <f t="shared" si="126"/>
        <v>0</v>
      </c>
      <c r="C2739" s="83"/>
      <c r="D2739" s="94"/>
      <c r="E2739" s="97"/>
      <c r="G2739" s="80">
        <f t="shared" si="127"/>
        <v>0</v>
      </c>
      <c r="H2739" s="80">
        <f t="shared" si="128"/>
        <v>0</v>
      </c>
    </row>
    <row r="2740" spans="2:8" ht="20.100000000000001" customHeight="1" x14ac:dyDescent="0.3">
      <c r="B2740" s="89">
        <f t="shared" si="126"/>
        <v>0</v>
      </c>
      <c r="C2740" s="83"/>
      <c r="D2740" s="94"/>
      <c r="E2740" s="97"/>
      <c r="G2740" s="80">
        <f t="shared" si="127"/>
        <v>0</v>
      </c>
      <c r="H2740" s="80">
        <f t="shared" si="128"/>
        <v>0</v>
      </c>
    </row>
    <row r="2741" spans="2:8" ht="20.100000000000001" customHeight="1" x14ac:dyDescent="0.3">
      <c r="B2741" s="89">
        <f t="shared" si="126"/>
        <v>0</v>
      </c>
      <c r="C2741" s="83"/>
      <c r="D2741" s="94"/>
      <c r="E2741" s="97"/>
      <c r="G2741" s="80">
        <f t="shared" si="127"/>
        <v>0</v>
      </c>
      <c r="H2741" s="80">
        <f t="shared" si="128"/>
        <v>0</v>
      </c>
    </row>
    <row r="2742" spans="2:8" ht="20.100000000000001" customHeight="1" x14ac:dyDescent="0.3">
      <c r="B2742" s="89">
        <f t="shared" si="126"/>
        <v>0</v>
      </c>
      <c r="C2742" s="83"/>
      <c r="D2742" s="94"/>
      <c r="E2742" s="97"/>
      <c r="G2742" s="80">
        <f t="shared" si="127"/>
        <v>0</v>
      </c>
      <c r="H2742" s="80">
        <f t="shared" si="128"/>
        <v>0</v>
      </c>
    </row>
    <row r="2743" spans="2:8" ht="20.100000000000001" customHeight="1" x14ac:dyDescent="0.3">
      <c r="B2743" s="89">
        <f t="shared" si="126"/>
        <v>0</v>
      </c>
      <c r="C2743" s="83"/>
      <c r="D2743" s="94"/>
      <c r="E2743" s="97"/>
      <c r="G2743" s="80">
        <f t="shared" si="127"/>
        <v>0</v>
      </c>
      <c r="H2743" s="80">
        <f t="shared" si="128"/>
        <v>0</v>
      </c>
    </row>
    <row r="2744" spans="2:8" ht="20.100000000000001" customHeight="1" x14ac:dyDescent="0.3">
      <c r="B2744" s="89">
        <f t="shared" si="126"/>
        <v>0</v>
      </c>
      <c r="C2744" s="83"/>
      <c r="D2744" s="94"/>
      <c r="E2744" s="97"/>
      <c r="G2744" s="80">
        <f t="shared" si="127"/>
        <v>0</v>
      </c>
      <c r="H2744" s="80">
        <f t="shared" si="128"/>
        <v>0</v>
      </c>
    </row>
    <row r="2745" spans="2:8" ht="20.100000000000001" customHeight="1" x14ac:dyDescent="0.3">
      <c r="B2745" s="89">
        <f t="shared" si="126"/>
        <v>0</v>
      </c>
      <c r="C2745" s="83"/>
      <c r="D2745" s="94"/>
      <c r="E2745" s="97"/>
      <c r="G2745" s="80">
        <f t="shared" si="127"/>
        <v>0</v>
      </c>
      <c r="H2745" s="80">
        <f t="shared" si="128"/>
        <v>0</v>
      </c>
    </row>
    <row r="2746" spans="2:8" ht="20.100000000000001" customHeight="1" x14ac:dyDescent="0.3">
      <c r="B2746" s="89">
        <f t="shared" si="126"/>
        <v>0</v>
      </c>
      <c r="C2746" s="83"/>
      <c r="D2746" s="94"/>
      <c r="E2746" s="97"/>
      <c r="G2746" s="80">
        <f t="shared" si="127"/>
        <v>0</v>
      </c>
      <c r="H2746" s="80">
        <f t="shared" si="128"/>
        <v>0</v>
      </c>
    </row>
    <row r="2747" spans="2:8" ht="20.100000000000001" customHeight="1" x14ac:dyDescent="0.3">
      <c r="B2747" s="89">
        <f t="shared" si="126"/>
        <v>0</v>
      </c>
      <c r="C2747" s="83"/>
      <c r="D2747" s="94"/>
      <c r="E2747" s="97"/>
      <c r="G2747" s="80">
        <f t="shared" si="127"/>
        <v>0</v>
      </c>
      <c r="H2747" s="80">
        <f t="shared" si="128"/>
        <v>0</v>
      </c>
    </row>
    <row r="2748" spans="2:8" ht="20.100000000000001" customHeight="1" x14ac:dyDescent="0.3">
      <c r="B2748" s="89">
        <f t="shared" si="126"/>
        <v>0</v>
      </c>
      <c r="C2748" s="83"/>
      <c r="D2748" s="94"/>
      <c r="E2748" s="97"/>
      <c r="G2748" s="80">
        <f t="shared" si="127"/>
        <v>0</v>
      </c>
      <c r="H2748" s="80">
        <f t="shared" si="128"/>
        <v>0</v>
      </c>
    </row>
    <row r="2749" spans="2:8" ht="20.100000000000001" customHeight="1" x14ac:dyDescent="0.3">
      <c r="B2749" s="89">
        <f t="shared" si="126"/>
        <v>0</v>
      </c>
      <c r="C2749" s="83"/>
      <c r="D2749" s="94"/>
      <c r="E2749" s="97"/>
      <c r="G2749" s="80">
        <f t="shared" si="127"/>
        <v>0</v>
      </c>
      <c r="H2749" s="80">
        <f t="shared" si="128"/>
        <v>0</v>
      </c>
    </row>
    <row r="2750" spans="2:8" ht="20.100000000000001" customHeight="1" x14ac:dyDescent="0.3">
      <c r="B2750" s="89">
        <f t="shared" si="126"/>
        <v>0</v>
      </c>
      <c r="C2750" s="83"/>
      <c r="D2750" s="94"/>
      <c r="E2750" s="97"/>
      <c r="G2750" s="80">
        <f t="shared" si="127"/>
        <v>0</v>
      </c>
      <c r="H2750" s="80">
        <f t="shared" si="128"/>
        <v>0</v>
      </c>
    </row>
    <row r="2751" spans="2:8" ht="20.100000000000001" customHeight="1" x14ac:dyDescent="0.3">
      <c r="B2751" s="89">
        <f t="shared" si="126"/>
        <v>0</v>
      </c>
      <c r="C2751" s="83"/>
      <c r="D2751" s="94"/>
      <c r="E2751" s="97"/>
      <c r="G2751" s="80">
        <f t="shared" si="127"/>
        <v>0</v>
      </c>
      <c r="H2751" s="80">
        <f t="shared" si="128"/>
        <v>0</v>
      </c>
    </row>
    <row r="2752" spans="2:8" ht="20.100000000000001" customHeight="1" x14ac:dyDescent="0.3">
      <c r="B2752" s="89">
        <f t="shared" si="126"/>
        <v>0</v>
      </c>
      <c r="C2752" s="83"/>
      <c r="D2752" s="94"/>
      <c r="E2752" s="97"/>
      <c r="G2752" s="80">
        <f t="shared" si="127"/>
        <v>0</v>
      </c>
      <c r="H2752" s="80">
        <f t="shared" si="128"/>
        <v>0</v>
      </c>
    </row>
    <row r="2753" spans="2:8" ht="20.100000000000001" customHeight="1" x14ac:dyDescent="0.3">
      <c r="B2753" s="89">
        <f t="shared" si="126"/>
        <v>0</v>
      </c>
      <c r="C2753" s="83"/>
      <c r="D2753" s="94"/>
      <c r="E2753" s="97"/>
      <c r="G2753" s="80">
        <f t="shared" si="127"/>
        <v>0</v>
      </c>
      <c r="H2753" s="80">
        <f t="shared" si="128"/>
        <v>0</v>
      </c>
    </row>
    <row r="2754" spans="2:8" ht="20.100000000000001" customHeight="1" x14ac:dyDescent="0.3">
      <c r="B2754" s="89">
        <f t="shared" si="126"/>
        <v>0</v>
      </c>
      <c r="C2754" s="83"/>
      <c r="D2754" s="94"/>
      <c r="E2754" s="97"/>
      <c r="G2754" s="80">
        <f t="shared" si="127"/>
        <v>0</v>
      </c>
      <c r="H2754" s="80">
        <f t="shared" si="128"/>
        <v>0</v>
      </c>
    </row>
    <row r="2755" spans="2:8" ht="20.100000000000001" customHeight="1" x14ac:dyDescent="0.3">
      <c r="B2755" s="89">
        <f t="shared" si="126"/>
        <v>0</v>
      </c>
      <c r="C2755" s="83"/>
      <c r="D2755" s="94"/>
      <c r="E2755" s="97"/>
      <c r="G2755" s="80">
        <f t="shared" si="127"/>
        <v>0</v>
      </c>
      <c r="H2755" s="80">
        <f t="shared" si="128"/>
        <v>0</v>
      </c>
    </row>
    <row r="2756" spans="2:8" ht="20.100000000000001" customHeight="1" x14ac:dyDescent="0.3">
      <c r="B2756" s="89">
        <f t="shared" si="126"/>
        <v>0</v>
      </c>
      <c r="C2756" s="83"/>
      <c r="D2756" s="94"/>
      <c r="E2756" s="97"/>
      <c r="G2756" s="80">
        <f t="shared" si="127"/>
        <v>0</v>
      </c>
      <c r="H2756" s="80">
        <f t="shared" si="128"/>
        <v>0</v>
      </c>
    </row>
    <row r="2757" spans="2:8" ht="20.100000000000001" customHeight="1" x14ac:dyDescent="0.3">
      <c r="B2757" s="89">
        <f t="shared" ref="B2757:B2820" si="129">C2757</f>
        <v>0</v>
      </c>
      <c r="C2757" s="83"/>
      <c r="D2757" s="94"/>
      <c r="E2757" s="97"/>
      <c r="G2757" s="80">
        <f t="shared" ref="G2757:G2820" si="130">IF(C2757&lt;&gt;"",1,0)</f>
        <v>0</v>
      </c>
      <c r="H2757" s="80">
        <f t="shared" ref="H2757:H2820" si="131">IF(G2757=1,IF(D2757="ano",1,0),0)</f>
        <v>0</v>
      </c>
    </row>
    <row r="2758" spans="2:8" ht="20.100000000000001" customHeight="1" x14ac:dyDescent="0.3">
      <c r="B2758" s="89">
        <f t="shared" si="129"/>
        <v>0</v>
      </c>
      <c r="C2758" s="83"/>
      <c r="D2758" s="94"/>
      <c r="E2758" s="97"/>
      <c r="G2758" s="80">
        <f t="shared" si="130"/>
        <v>0</v>
      </c>
      <c r="H2758" s="80">
        <f t="shared" si="131"/>
        <v>0</v>
      </c>
    </row>
    <row r="2759" spans="2:8" ht="20.100000000000001" customHeight="1" x14ac:dyDescent="0.3">
      <c r="B2759" s="89">
        <f t="shared" si="129"/>
        <v>0</v>
      </c>
      <c r="C2759" s="83"/>
      <c r="D2759" s="94"/>
      <c r="E2759" s="97"/>
      <c r="G2759" s="80">
        <f t="shared" si="130"/>
        <v>0</v>
      </c>
      <c r="H2759" s="80">
        <f t="shared" si="131"/>
        <v>0</v>
      </c>
    </row>
    <row r="2760" spans="2:8" ht="20.100000000000001" customHeight="1" x14ac:dyDescent="0.3">
      <c r="B2760" s="89">
        <f t="shared" si="129"/>
        <v>0</v>
      </c>
      <c r="C2760" s="83"/>
      <c r="D2760" s="94"/>
      <c r="E2760" s="97"/>
      <c r="G2760" s="80">
        <f t="shared" si="130"/>
        <v>0</v>
      </c>
      <c r="H2760" s="80">
        <f t="shared" si="131"/>
        <v>0</v>
      </c>
    </row>
    <row r="2761" spans="2:8" ht="20.100000000000001" customHeight="1" x14ac:dyDescent="0.3">
      <c r="B2761" s="89">
        <f t="shared" si="129"/>
        <v>0</v>
      </c>
      <c r="C2761" s="83"/>
      <c r="D2761" s="94"/>
      <c r="E2761" s="97"/>
      <c r="G2761" s="80">
        <f t="shared" si="130"/>
        <v>0</v>
      </c>
      <c r="H2761" s="80">
        <f t="shared" si="131"/>
        <v>0</v>
      </c>
    </row>
    <row r="2762" spans="2:8" ht="20.100000000000001" customHeight="1" x14ac:dyDescent="0.3">
      <c r="B2762" s="89">
        <f t="shared" si="129"/>
        <v>0</v>
      </c>
      <c r="C2762" s="83"/>
      <c r="D2762" s="94"/>
      <c r="E2762" s="97"/>
      <c r="G2762" s="80">
        <f t="shared" si="130"/>
        <v>0</v>
      </c>
      <c r="H2762" s="80">
        <f t="shared" si="131"/>
        <v>0</v>
      </c>
    </row>
    <row r="2763" spans="2:8" ht="20.100000000000001" customHeight="1" x14ac:dyDescent="0.3">
      <c r="B2763" s="89">
        <f t="shared" si="129"/>
        <v>0</v>
      </c>
      <c r="C2763" s="83"/>
      <c r="D2763" s="94"/>
      <c r="E2763" s="97"/>
      <c r="G2763" s="80">
        <f t="shared" si="130"/>
        <v>0</v>
      </c>
      <c r="H2763" s="80">
        <f t="shared" si="131"/>
        <v>0</v>
      </c>
    </row>
    <row r="2764" spans="2:8" ht="20.100000000000001" customHeight="1" x14ac:dyDescent="0.3">
      <c r="B2764" s="89">
        <f t="shared" si="129"/>
        <v>0</v>
      </c>
      <c r="C2764" s="83"/>
      <c r="D2764" s="94"/>
      <c r="E2764" s="97"/>
      <c r="G2764" s="80">
        <f t="shared" si="130"/>
        <v>0</v>
      </c>
      <c r="H2764" s="80">
        <f t="shared" si="131"/>
        <v>0</v>
      </c>
    </row>
    <row r="2765" spans="2:8" ht="20.100000000000001" customHeight="1" x14ac:dyDescent="0.3">
      <c r="B2765" s="89">
        <f t="shared" si="129"/>
        <v>0</v>
      </c>
      <c r="C2765" s="83"/>
      <c r="D2765" s="94"/>
      <c r="E2765" s="97"/>
      <c r="G2765" s="80">
        <f t="shared" si="130"/>
        <v>0</v>
      </c>
      <c r="H2765" s="80">
        <f t="shared" si="131"/>
        <v>0</v>
      </c>
    </row>
    <row r="2766" spans="2:8" ht="20.100000000000001" customHeight="1" x14ac:dyDescent="0.3">
      <c r="B2766" s="89">
        <f t="shared" si="129"/>
        <v>0</v>
      </c>
      <c r="C2766" s="83"/>
      <c r="D2766" s="94"/>
      <c r="E2766" s="97"/>
      <c r="G2766" s="80">
        <f t="shared" si="130"/>
        <v>0</v>
      </c>
      <c r="H2766" s="80">
        <f t="shared" si="131"/>
        <v>0</v>
      </c>
    </row>
    <row r="2767" spans="2:8" ht="20.100000000000001" customHeight="1" x14ac:dyDescent="0.3">
      <c r="B2767" s="89">
        <f t="shared" si="129"/>
        <v>0</v>
      </c>
      <c r="C2767" s="83"/>
      <c r="D2767" s="94"/>
      <c r="E2767" s="97"/>
      <c r="G2767" s="80">
        <f t="shared" si="130"/>
        <v>0</v>
      </c>
      <c r="H2767" s="80">
        <f t="shared" si="131"/>
        <v>0</v>
      </c>
    </row>
    <row r="2768" spans="2:8" ht="20.100000000000001" customHeight="1" x14ac:dyDescent="0.3">
      <c r="B2768" s="89">
        <f t="shared" si="129"/>
        <v>0</v>
      </c>
      <c r="C2768" s="83"/>
      <c r="D2768" s="94"/>
      <c r="E2768" s="97"/>
      <c r="G2768" s="80">
        <f t="shared" si="130"/>
        <v>0</v>
      </c>
      <c r="H2768" s="80">
        <f t="shared" si="131"/>
        <v>0</v>
      </c>
    </row>
    <row r="2769" spans="2:8" ht="20.100000000000001" customHeight="1" x14ac:dyDescent="0.3">
      <c r="B2769" s="89">
        <f t="shared" si="129"/>
        <v>0</v>
      </c>
      <c r="C2769" s="83"/>
      <c r="D2769" s="94"/>
      <c r="E2769" s="97"/>
      <c r="G2769" s="80">
        <f t="shared" si="130"/>
        <v>0</v>
      </c>
      <c r="H2769" s="80">
        <f t="shared" si="131"/>
        <v>0</v>
      </c>
    </row>
    <row r="2770" spans="2:8" ht="20.100000000000001" customHeight="1" x14ac:dyDescent="0.3">
      <c r="B2770" s="89">
        <f t="shared" si="129"/>
        <v>0</v>
      </c>
      <c r="C2770" s="83"/>
      <c r="D2770" s="94"/>
      <c r="E2770" s="97"/>
      <c r="G2770" s="80">
        <f t="shared" si="130"/>
        <v>0</v>
      </c>
      <c r="H2770" s="80">
        <f t="shared" si="131"/>
        <v>0</v>
      </c>
    </row>
    <row r="2771" spans="2:8" ht="20.100000000000001" customHeight="1" x14ac:dyDescent="0.3">
      <c r="B2771" s="89">
        <f t="shared" si="129"/>
        <v>0</v>
      </c>
      <c r="C2771" s="83"/>
      <c r="D2771" s="94"/>
      <c r="E2771" s="97"/>
      <c r="G2771" s="80">
        <f t="shared" si="130"/>
        <v>0</v>
      </c>
      <c r="H2771" s="80">
        <f t="shared" si="131"/>
        <v>0</v>
      </c>
    </row>
    <row r="2772" spans="2:8" ht="20.100000000000001" customHeight="1" x14ac:dyDescent="0.3">
      <c r="B2772" s="89">
        <f t="shared" si="129"/>
        <v>0</v>
      </c>
      <c r="C2772" s="83"/>
      <c r="D2772" s="94"/>
      <c r="E2772" s="97"/>
      <c r="G2772" s="80">
        <f t="shared" si="130"/>
        <v>0</v>
      </c>
      <c r="H2772" s="80">
        <f t="shared" si="131"/>
        <v>0</v>
      </c>
    </row>
    <row r="2773" spans="2:8" ht="20.100000000000001" customHeight="1" x14ac:dyDescent="0.3">
      <c r="B2773" s="89">
        <f t="shared" si="129"/>
        <v>0</v>
      </c>
      <c r="C2773" s="83"/>
      <c r="D2773" s="94"/>
      <c r="E2773" s="97"/>
      <c r="G2773" s="80">
        <f t="shared" si="130"/>
        <v>0</v>
      </c>
      <c r="H2773" s="80">
        <f t="shared" si="131"/>
        <v>0</v>
      </c>
    </row>
    <row r="2774" spans="2:8" ht="20.100000000000001" customHeight="1" x14ac:dyDescent="0.3">
      <c r="B2774" s="89">
        <f t="shared" si="129"/>
        <v>0</v>
      </c>
      <c r="C2774" s="83"/>
      <c r="D2774" s="94"/>
      <c r="E2774" s="97"/>
      <c r="G2774" s="80">
        <f t="shared" si="130"/>
        <v>0</v>
      </c>
      <c r="H2774" s="80">
        <f t="shared" si="131"/>
        <v>0</v>
      </c>
    </row>
    <row r="2775" spans="2:8" ht="20.100000000000001" customHeight="1" x14ac:dyDescent="0.3">
      <c r="B2775" s="89">
        <f t="shared" si="129"/>
        <v>0</v>
      </c>
      <c r="C2775" s="83"/>
      <c r="D2775" s="94"/>
      <c r="E2775" s="97"/>
      <c r="G2775" s="80">
        <f t="shared" si="130"/>
        <v>0</v>
      </c>
      <c r="H2775" s="80">
        <f t="shared" si="131"/>
        <v>0</v>
      </c>
    </row>
    <row r="2776" spans="2:8" ht="20.100000000000001" customHeight="1" x14ac:dyDescent="0.3">
      <c r="B2776" s="89">
        <f t="shared" si="129"/>
        <v>0</v>
      </c>
      <c r="C2776" s="83"/>
      <c r="D2776" s="94"/>
      <c r="E2776" s="97"/>
      <c r="G2776" s="80">
        <f t="shared" si="130"/>
        <v>0</v>
      </c>
      <c r="H2776" s="80">
        <f t="shared" si="131"/>
        <v>0</v>
      </c>
    </row>
    <row r="2777" spans="2:8" ht="20.100000000000001" customHeight="1" x14ac:dyDescent="0.3">
      <c r="B2777" s="89">
        <f t="shared" si="129"/>
        <v>0</v>
      </c>
      <c r="C2777" s="83"/>
      <c r="D2777" s="94"/>
      <c r="E2777" s="97"/>
      <c r="G2777" s="80">
        <f t="shared" si="130"/>
        <v>0</v>
      </c>
      <c r="H2777" s="80">
        <f t="shared" si="131"/>
        <v>0</v>
      </c>
    </row>
    <row r="2778" spans="2:8" ht="20.100000000000001" customHeight="1" x14ac:dyDescent="0.3">
      <c r="B2778" s="89">
        <f t="shared" si="129"/>
        <v>0</v>
      </c>
      <c r="C2778" s="83"/>
      <c r="D2778" s="94"/>
      <c r="E2778" s="97"/>
      <c r="G2778" s="80">
        <f t="shared" si="130"/>
        <v>0</v>
      </c>
      <c r="H2778" s="80">
        <f t="shared" si="131"/>
        <v>0</v>
      </c>
    </row>
    <row r="2779" spans="2:8" ht="20.100000000000001" customHeight="1" x14ac:dyDescent="0.3">
      <c r="B2779" s="89">
        <f t="shared" si="129"/>
        <v>0</v>
      </c>
      <c r="C2779" s="83"/>
      <c r="D2779" s="94"/>
      <c r="E2779" s="97"/>
      <c r="G2779" s="80">
        <f t="shared" si="130"/>
        <v>0</v>
      </c>
      <c r="H2779" s="80">
        <f t="shared" si="131"/>
        <v>0</v>
      </c>
    </row>
    <row r="2780" spans="2:8" ht="20.100000000000001" customHeight="1" x14ac:dyDescent="0.3">
      <c r="B2780" s="89">
        <f t="shared" si="129"/>
        <v>0</v>
      </c>
      <c r="C2780" s="83"/>
      <c r="D2780" s="94"/>
      <c r="E2780" s="97"/>
      <c r="G2780" s="80">
        <f t="shared" si="130"/>
        <v>0</v>
      </c>
      <c r="H2780" s="80">
        <f t="shared" si="131"/>
        <v>0</v>
      </c>
    </row>
    <row r="2781" spans="2:8" ht="20.100000000000001" customHeight="1" x14ac:dyDescent="0.3">
      <c r="B2781" s="89">
        <f t="shared" si="129"/>
        <v>0</v>
      </c>
      <c r="C2781" s="83"/>
      <c r="D2781" s="94"/>
      <c r="E2781" s="97"/>
      <c r="G2781" s="80">
        <f t="shared" si="130"/>
        <v>0</v>
      </c>
      <c r="H2781" s="80">
        <f t="shared" si="131"/>
        <v>0</v>
      </c>
    </row>
    <row r="2782" spans="2:8" ht="20.100000000000001" customHeight="1" x14ac:dyDescent="0.3">
      <c r="B2782" s="89">
        <f t="shared" si="129"/>
        <v>0</v>
      </c>
      <c r="C2782" s="83"/>
      <c r="D2782" s="94"/>
      <c r="E2782" s="97"/>
      <c r="G2782" s="80">
        <f t="shared" si="130"/>
        <v>0</v>
      </c>
      <c r="H2782" s="80">
        <f t="shared" si="131"/>
        <v>0</v>
      </c>
    </row>
    <row r="2783" spans="2:8" ht="20.100000000000001" customHeight="1" x14ac:dyDescent="0.3">
      <c r="B2783" s="89">
        <f t="shared" si="129"/>
        <v>0</v>
      </c>
      <c r="C2783" s="83"/>
      <c r="D2783" s="94"/>
      <c r="E2783" s="97"/>
      <c r="G2783" s="80">
        <f t="shared" si="130"/>
        <v>0</v>
      </c>
      <c r="H2783" s="80">
        <f t="shared" si="131"/>
        <v>0</v>
      </c>
    </row>
    <row r="2784" spans="2:8" ht="20.100000000000001" customHeight="1" x14ac:dyDescent="0.3">
      <c r="B2784" s="89">
        <f t="shared" si="129"/>
        <v>0</v>
      </c>
      <c r="C2784" s="83"/>
      <c r="D2784" s="94"/>
      <c r="E2784" s="97"/>
      <c r="G2784" s="80">
        <f t="shared" si="130"/>
        <v>0</v>
      </c>
      <c r="H2784" s="80">
        <f t="shared" si="131"/>
        <v>0</v>
      </c>
    </row>
    <row r="2785" spans="2:8" ht="20.100000000000001" customHeight="1" x14ac:dyDescent="0.3">
      <c r="B2785" s="89">
        <f t="shared" si="129"/>
        <v>0</v>
      </c>
      <c r="C2785" s="83"/>
      <c r="D2785" s="94"/>
      <c r="E2785" s="97"/>
      <c r="G2785" s="80">
        <f t="shared" si="130"/>
        <v>0</v>
      </c>
      <c r="H2785" s="80">
        <f t="shared" si="131"/>
        <v>0</v>
      </c>
    </row>
    <row r="2786" spans="2:8" ht="20.100000000000001" customHeight="1" x14ac:dyDescent="0.3">
      <c r="B2786" s="89">
        <f t="shared" si="129"/>
        <v>0</v>
      </c>
      <c r="C2786" s="83"/>
      <c r="D2786" s="94"/>
      <c r="E2786" s="97"/>
      <c r="G2786" s="80">
        <f t="shared" si="130"/>
        <v>0</v>
      </c>
      <c r="H2786" s="80">
        <f t="shared" si="131"/>
        <v>0</v>
      </c>
    </row>
    <row r="2787" spans="2:8" ht="20.100000000000001" customHeight="1" x14ac:dyDescent="0.3">
      <c r="B2787" s="89">
        <f t="shared" si="129"/>
        <v>0</v>
      </c>
      <c r="C2787" s="83"/>
      <c r="D2787" s="94"/>
      <c r="E2787" s="97"/>
      <c r="G2787" s="80">
        <f t="shared" si="130"/>
        <v>0</v>
      </c>
      <c r="H2787" s="80">
        <f t="shared" si="131"/>
        <v>0</v>
      </c>
    </row>
    <row r="2788" spans="2:8" ht="20.100000000000001" customHeight="1" x14ac:dyDescent="0.3">
      <c r="B2788" s="89">
        <f t="shared" si="129"/>
        <v>0</v>
      </c>
      <c r="C2788" s="83"/>
      <c r="D2788" s="94"/>
      <c r="E2788" s="97"/>
      <c r="G2788" s="80">
        <f t="shared" si="130"/>
        <v>0</v>
      </c>
      <c r="H2788" s="80">
        <f t="shared" si="131"/>
        <v>0</v>
      </c>
    </row>
    <row r="2789" spans="2:8" ht="20.100000000000001" customHeight="1" x14ac:dyDescent="0.3">
      <c r="B2789" s="89">
        <f t="shared" si="129"/>
        <v>0</v>
      </c>
      <c r="C2789" s="83"/>
      <c r="D2789" s="94"/>
      <c r="E2789" s="97"/>
      <c r="G2789" s="80">
        <f t="shared" si="130"/>
        <v>0</v>
      </c>
      <c r="H2789" s="80">
        <f t="shared" si="131"/>
        <v>0</v>
      </c>
    </row>
    <row r="2790" spans="2:8" ht="20.100000000000001" customHeight="1" x14ac:dyDescent="0.3">
      <c r="B2790" s="89">
        <f t="shared" si="129"/>
        <v>0</v>
      </c>
      <c r="C2790" s="83"/>
      <c r="D2790" s="94"/>
      <c r="E2790" s="97"/>
      <c r="G2790" s="80">
        <f t="shared" si="130"/>
        <v>0</v>
      </c>
      <c r="H2790" s="80">
        <f t="shared" si="131"/>
        <v>0</v>
      </c>
    </row>
    <row r="2791" spans="2:8" ht="20.100000000000001" customHeight="1" x14ac:dyDescent="0.3">
      <c r="B2791" s="89">
        <f t="shared" si="129"/>
        <v>0</v>
      </c>
      <c r="C2791" s="83"/>
      <c r="D2791" s="94"/>
      <c r="E2791" s="97"/>
      <c r="G2791" s="80">
        <f t="shared" si="130"/>
        <v>0</v>
      </c>
      <c r="H2791" s="80">
        <f t="shared" si="131"/>
        <v>0</v>
      </c>
    </row>
    <row r="2792" spans="2:8" ht="20.100000000000001" customHeight="1" x14ac:dyDescent="0.3">
      <c r="B2792" s="89">
        <f t="shared" si="129"/>
        <v>0</v>
      </c>
      <c r="C2792" s="83"/>
      <c r="D2792" s="94"/>
      <c r="E2792" s="97"/>
      <c r="G2792" s="80">
        <f t="shared" si="130"/>
        <v>0</v>
      </c>
      <c r="H2792" s="80">
        <f t="shared" si="131"/>
        <v>0</v>
      </c>
    </row>
    <row r="2793" spans="2:8" ht="20.100000000000001" customHeight="1" x14ac:dyDescent="0.3">
      <c r="B2793" s="89">
        <f t="shared" si="129"/>
        <v>0</v>
      </c>
      <c r="C2793" s="83"/>
      <c r="D2793" s="94"/>
      <c r="E2793" s="97"/>
      <c r="G2793" s="80">
        <f t="shared" si="130"/>
        <v>0</v>
      </c>
      <c r="H2793" s="80">
        <f t="shared" si="131"/>
        <v>0</v>
      </c>
    </row>
    <row r="2794" spans="2:8" ht="20.100000000000001" customHeight="1" x14ac:dyDescent="0.3">
      <c r="B2794" s="89">
        <f t="shared" si="129"/>
        <v>0</v>
      </c>
      <c r="C2794" s="83"/>
      <c r="D2794" s="94"/>
      <c r="E2794" s="97"/>
      <c r="G2794" s="80">
        <f t="shared" si="130"/>
        <v>0</v>
      </c>
      <c r="H2794" s="80">
        <f t="shared" si="131"/>
        <v>0</v>
      </c>
    </row>
    <row r="2795" spans="2:8" ht="20.100000000000001" customHeight="1" x14ac:dyDescent="0.3">
      <c r="B2795" s="89">
        <f t="shared" si="129"/>
        <v>0</v>
      </c>
      <c r="C2795" s="83"/>
      <c r="D2795" s="94"/>
      <c r="E2795" s="97"/>
      <c r="G2795" s="80">
        <f t="shared" si="130"/>
        <v>0</v>
      </c>
      <c r="H2795" s="80">
        <f t="shared" si="131"/>
        <v>0</v>
      </c>
    </row>
    <row r="2796" spans="2:8" ht="20.100000000000001" customHeight="1" x14ac:dyDescent="0.3">
      <c r="B2796" s="89">
        <f t="shared" si="129"/>
        <v>0</v>
      </c>
      <c r="C2796" s="83"/>
      <c r="D2796" s="94"/>
      <c r="E2796" s="97"/>
      <c r="G2796" s="80">
        <f t="shared" si="130"/>
        <v>0</v>
      </c>
      <c r="H2796" s="80">
        <f t="shared" si="131"/>
        <v>0</v>
      </c>
    </row>
    <row r="2797" spans="2:8" ht="20.100000000000001" customHeight="1" x14ac:dyDescent="0.3">
      <c r="B2797" s="89">
        <f t="shared" si="129"/>
        <v>0</v>
      </c>
      <c r="C2797" s="83"/>
      <c r="D2797" s="94"/>
      <c r="E2797" s="97"/>
      <c r="G2797" s="80">
        <f t="shared" si="130"/>
        <v>0</v>
      </c>
      <c r="H2797" s="80">
        <f t="shared" si="131"/>
        <v>0</v>
      </c>
    </row>
    <row r="2798" spans="2:8" ht="20.100000000000001" customHeight="1" x14ac:dyDescent="0.3">
      <c r="B2798" s="89">
        <f t="shared" si="129"/>
        <v>0</v>
      </c>
      <c r="C2798" s="83"/>
      <c r="D2798" s="94"/>
      <c r="E2798" s="97"/>
      <c r="G2798" s="80">
        <f t="shared" si="130"/>
        <v>0</v>
      </c>
      <c r="H2798" s="80">
        <f t="shared" si="131"/>
        <v>0</v>
      </c>
    </row>
    <row r="2799" spans="2:8" ht="20.100000000000001" customHeight="1" x14ac:dyDescent="0.3">
      <c r="B2799" s="89">
        <f t="shared" si="129"/>
        <v>0</v>
      </c>
      <c r="C2799" s="83"/>
      <c r="D2799" s="94"/>
      <c r="E2799" s="97"/>
      <c r="G2799" s="80">
        <f t="shared" si="130"/>
        <v>0</v>
      </c>
      <c r="H2799" s="80">
        <f t="shared" si="131"/>
        <v>0</v>
      </c>
    </row>
    <row r="2800" spans="2:8" ht="20.100000000000001" customHeight="1" x14ac:dyDescent="0.3">
      <c r="B2800" s="89">
        <f t="shared" si="129"/>
        <v>0</v>
      </c>
      <c r="C2800" s="83"/>
      <c r="D2800" s="94"/>
      <c r="E2800" s="97"/>
      <c r="G2800" s="80">
        <f t="shared" si="130"/>
        <v>0</v>
      </c>
      <c r="H2800" s="80">
        <f t="shared" si="131"/>
        <v>0</v>
      </c>
    </row>
    <row r="2801" spans="2:8" ht="20.100000000000001" customHeight="1" x14ac:dyDescent="0.3">
      <c r="B2801" s="89">
        <f t="shared" si="129"/>
        <v>0</v>
      </c>
      <c r="C2801" s="83"/>
      <c r="D2801" s="94"/>
      <c r="E2801" s="97"/>
      <c r="G2801" s="80">
        <f t="shared" si="130"/>
        <v>0</v>
      </c>
      <c r="H2801" s="80">
        <f t="shared" si="131"/>
        <v>0</v>
      </c>
    </row>
    <row r="2802" spans="2:8" ht="20.100000000000001" customHeight="1" x14ac:dyDescent="0.3">
      <c r="B2802" s="89">
        <f t="shared" si="129"/>
        <v>0</v>
      </c>
      <c r="C2802" s="83"/>
      <c r="D2802" s="94"/>
      <c r="E2802" s="97"/>
      <c r="G2802" s="80">
        <f t="shared" si="130"/>
        <v>0</v>
      </c>
      <c r="H2802" s="80">
        <f t="shared" si="131"/>
        <v>0</v>
      </c>
    </row>
    <row r="2803" spans="2:8" ht="20.100000000000001" customHeight="1" x14ac:dyDescent="0.3">
      <c r="B2803" s="89">
        <f t="shared" si="129"/>
        <v>0</v>
      </c>
      <c r="C2803" s="83"/>
      <c r="D2803" s="94"/>
      <c r="E2803" s="97"/>
      <c r="G2803" s="80">
        <f t="shared" si="130"/>
        <v>0</v>
      </c>
      <c r="H2803" s="80">
        <f t="shared" si="131"/>
        <v>0</v>
      </c>
    </row>
    <row r="2804" spans="2:8" ht="20.100000000000001" customHeight="1" x14ac:dyDescent="0.3">
      <c r="B2804" s="89">
        <f t="shared" si="129"/>
        <v>0</v>
      </c>
      <c r="C2804" s="83"/>
      <c r="D2804" s="94"/>
      <c r="E2804" s="97"/>
      <c r="G2804" s="80">
        <f t="shared" si="130"/>
        <v>0</v>
      </c>
      <c r="H2804" s="80">
        <f t="shared" si="131"/>
        <v>0</v>
      </c>
    </row>
    <row r="2805" spans="2:8" ht="20.100000000000001" customHeight="1" x14ac:dyDescent="0.3">
      <c r="B2805" s="89">
        <f t="shared" si="129"/>
        <v>0</v>
      </c>
      <c r="C2805" s="83"/>
      <c r="D2805" s="94"/>
      <c r="E2805" s="97"/>
      <c r="G2805" s="80">
        <f t="shared" si="130"/>
        <v>0</v>
      </c>
      <c r="H2805" s="80">
        <f t="shared" si="131"/>
        <v>0</v>
      </c>
    </row>
    <row r="2806" spans="2:8" ht="20.100000000000001" customHeight="1" x14ac:dyDescent="0.3">
      <c r="B2806" s="89">
        <f t="shared" si="129"/>
        <v>0</v>
      </c>
      <c r="C2806" s="83"/>
      <c r="D2806" s="94"/>
      <c r="E2806" s="97"/>
      <c r="G2806" s="80">
        <f t="shared" si="130"/>
        <v>0</v>
      </c>
      <c r="H2806" s="80">
        <f t="shared" si="131"/>
        <v>0</v>
      </c>
    </row>
    <row r="2807" spans="2:8" ht="20.100000000000001" customHeight="1" x14ac:dyDescent="0.3">
      <c r="B2807" s="89">
        <f t="shared" si="129"/>
        <v>0</v>
      </c>
      <c r="C2807" s="83"/>
      <c r="D2807" s="94"/>
      <c r="E2807" s="97"/>
      <c r="G2807" s="80">
        <f t="shared" si="130"/>
        <v>0</v>
      </c>
      <c r="H2807" s="80">
        <f t="shared" si="131"/>
        <v>0</v>
      </c>
    </row>
    <row r="2808" spans="2:8" ht="20.100000000000001" customHeight="1" x14ac:dyDescent="0.3">
      <c r="B2808" s="89">
        <f t="shared" si="129"/>
        <v>0</v>
      </c>
      <c r="C2808" s="83"/>
      <c r="D2808" s="94"/>
      <c r="E2808" s="97"/>
      <c r="G2808" s="80">
        <f t="shared" si="130"/>
        <v>0</v>
      </c>
      <c r="H2808" s="80">
        <f t="shared" si="131"/>
        <v>0</v>
      </c>
    </row>
    <row r="2809" spans="2:8" ht="20.100000000000001" customHeight="1" x14ac:dyDescent="0.3">
      <c r="B2809" s="89">
        <f t="shared" si="129"/>
        <v>0</v>
      </c>
      <c r="C2809" s="83"/>
      <c r="D2809" s="94"/>
      <c r="E2809" s="97"/>
      <c r="G2809" s="80">
        <f t="shared" si="130"/>
        <v>0</v>
      </c>
      <c r="H2809" s="80">
        <f t="shared" si="131"/>
        <v>0</v>
      </c>
    </row>
    <row r="2810" spans="2:8" ht="20.100000000000001" customHeight="1" x14ac:dyDescent="0.3">
      <c r="B2810" s="89">
        <f t="shared" si="129"/>
        <v>0</v>
      </c>
      <c r="C2810" s="83"/>
      <c r="D2810" s="94"/>
      <c r="E2810" s="97"/>
      <c r="G2810" s="80">
        <f t="shared" si="130"/>
        <v>0</v>
      </c>
      <c r="H2810" s="80">
        <f t="shared" si="131"/>
        <v>0</v>
      </c>
    </row>
    <row r="2811" spans="2:8" ht="20.100000000000001" customHeight="1" x14ac:dyDescent="0.3">
      <c r="B2811" s="89">
        <f t="shared" si="129"/>
        <v>0</v>
      </c>
      <c r="C2811" s="83"/>
      <c r="D2811" s="94"/>
      <c r="E2811" s="97"/>
      <c r="G2811" s="80">
        <f t="shared" si="130"/>
        <v>0</v>
      </c>
      <c r="H2811" s="80">
        <f t="shared" si="131"/>
        <v>0</v>
      </c>
    </row>
    <row r="2812" spans="2:8" ht="20.100000000000001" customHeight="1" x14ac:dyDescent="0.3">
      <c r="B2812" s="89">
        <f t="shared" si="129"/>
        <v>0</v>
      </c>
      <c r="C2812" s="83"/>
      <c r="D2812" s="94"/>
      <c r="E2812" s="97"/>
      <c r="G2812" s="80">
        <f t="shared" si="130"/>
        <v>0</v>
      </c>
      <c r="H2812" s="80">
        <f t="shared" si="131"/>
        <v>0</v>
      </c>
    </row>
    <row r="2813" spans="2:8" ht="20.100000000000001" customHeight="1" x14ac:dyDescent="0.3">
      <c r="B2813" s="89">
        <f t="shared" si="129"/>
        <v>0</v>
      </c>
      <c r="C2813" s="83"/>
      <c r="D2813" s="94"/>
      <c r="E2813" s="97"/>
      <c r="G2813" s="80">
        <f t="shared" si="130"/>
        <v>0</v>
      </c>
      <c r="H2813" s="80">
        <f t="shared" si="131"/>
        <v>0</v>
      </c>
    </row>
    <row r="2814" spans="2:8" ht="20.100000000000001" customHeight="1" x14ac:dyDescent="0.3">
      <c r="B2814" s="89">
        <f t="shared" si="129"/>
        <v>0</v>
      </c>
      <c r="C2814" s="83"/>
      <c r="D2814" s="94"/>
      <c r="E2814" s="97"/>
      <c r="G2814" s="80">
        <f t="shared" si="130"/>
        <v>0</v>
      </c>
      <c r="H2814" s="80">
        <f t="shared" si="131"/>
        <v>0</v>
      </c>
    </row>
    <row r="2815" spans="2:8" ht="20.100000000000001" customHeight="1" x14ac:dyDescent="0.3">
      <c r="B2815" s="89">
        <f t="shared" si="129"/>
        <v>0</v>
      </c>
      <c r="C2815" s="83"/>
      <c r="D2815" s="94"/>
      <c r="E2815" s="97"/>
      <c r="G2815" s="80">
        <f t="shared" si="130"/>
        <v>0</v>
      </c>
      <c r="H2815" s="80">
        <f t="shared" si="131"/>
        <v>0</v>
      </c>
    </row>
    <row r="2816" spans="2:8" ht="20.100000000000001" customHeight="1" x14ac:dyDescent="0.3">
      <c r="B2816" s="89">
        <f t="shared" si="129"/>
        <v>0</v>
      </c>
      <c r="C2816" s="83"/>
      <c r="D2816" s="94"/>
      <c r="E2816" s="97"/>
      <c r="G2816" s="80">
        <f t="shared" si="130"/>
        <v>0</v>
      </c>
      <c r="H2816" s="80">
        <f t="shared" si="131"/>
        <v>0</v>
      </c>
    </row>
    <row r="2817" spans="2:8" ht="20.100000000000001" customHeight="1" x14ac:dyDescent="0.3">
      <c r="B2817" s="89">
        <f t="shared" si="129"/>
        <v>0</v>
      </c>
      <c r="C2817" s="83"/>
      <c r="D2817" s="94"/>
      <c r="E2817" s="97"/>
      <c r="G2817" s="80">
        <f t="shared" si="130"/>
        <v>0</v>
      </c>
      <c r="H2817" s="80">
        <f t="shared" si="131"/>
        <v>0</v>
      </c>
    </row>
    <row r="2818" spans="2:8" ht="20.100000000000001" customHeight="1" x14ac:dyDescent="0.3">
      <c r="B2818" s="89">
        <f t="shared" si="129"/>
        <v>0</v>
      </c>
      <c r="C2818" s="83"/>
      <c r="D2818" s="94"/>
      <c r="E2818" s="97"/>
      <c r="G2818" s="80">
        <f t="shared" si="130"/>
        <v>0</v>
      </c>
      <c r="H2818" s="80">
        <f t="shared" si="131"/>
        <v>0</v>
      </c>
    </row>
    <row r="2819" spans="2:8" ht="20.100000000000001" customHeight="1" x14ac:dyDescent="0.3">
      <c r="B2819" s="89">
        <f t="shared" si="129"/>
        <v>0</v>
      </c>
      <c r="C2819" s="83"/>
      <c r="D2819" s="94"/>
      <c r="E2819" s="97"/>
      <c r="G2819" s="80">
        <f t="shared" si="130"/>
        <v>0</v>
      </c>
      <c r="H2819" s="80">
        <f t="shared" si="131"/>
        <v>0</v>
      </c>
    </row>
    <row r="2820" spans="2:8" ht="20.100000000000001" customHeight="1" x14ac:dyDescent="0.3">
      <c r="B2820" s="89">
        <f t="shared" si="129"/>
        <v>0</v>
      </c>
      <c r="C2820" s="83"/>
      <c r="D2820" s="94"/>
      <c r="E2820" s="97"/>
      <c r="G2820" s="80">
        <f t="shared" si="130"/>
        <v>0</v>
      </c>
      <c r="H2820" s="80">
        <f t="shared" si="131"/>
        <v>0</v>
      </c>
    </row>
    <row r="2821" spans="2:8" ht="20.100000000000001" customHeight="1" x14ac:dyDescent="0.3">
      <c r="B2821" s="89">
        <f t="shared" ref="B2821:B2884" si="132">C2821</f>
        <v>0</v>
      </c>
      <c r="C2821" s="83"/>
      <c r="D2821" s="94"/>
      <c r="E2821" s="97"/>
      <c r="G2821" s="80">
        <f t="shared" ref="G2821:G2884" si="133">IF(C2821&lt;&gt;"",1,0)</f>
        <v>0</v>
      </c>
      <c r="H2821" s="80">
        <f t="shared" ref="H2821:H2884" si="134">IF(G2821=1,IF(D2821="ano",1,0),0)</f>
        <v>0</v>
      </c>
    </row>
    <row r="2822" spans="2:8" ht="20.100000000000001" customHeight="1" x14ac:dyDescent="0.3">
      <c r="B2822" s="89">
        <f t="shared" si="132"/>
        <v>0</v>
      </c>
      <c r="C2822" s="83"/>
      <c r="D2822" s="94"/>
      <c r="E2822" s="97"/>
      <c r="G2822" s="80">
        <f t="shared" si="133"/>
        <v>0</v>
      </c>
      <c r="H2822" s="80">
        <f t="shared" si="134"/>
        <v>0</v>
      </c>
    </row>
    <row r="2823" spans="2:8" ht="20.100000000000001" customHeight="1" x14ac:dyDescent="0.3">
      <c r="B2823" s="89">
        <f t="shared" si="132"/>
        <v>0</v>
      </c>
      <c r="C2823" s="83"/>
      <c r="D2823" s="94"/>
      <c r="E2823" s="97"/>
      <c r="G2823" s="80">
        <f t="shared" si="133"/>
        <v>0</v>
      </c>
      <c r="H2823" s="80">
        <f t="shared" si="134"/>
        <v>0</v>
      </c>
    </row>
    <row r="2824" spans="2:8" ht="20.100000000000001" customHeight="1" x14ac:dyDescent="0.3">
      <c r="B2824" s="89">
        <f t="shared" si="132"/>
        <v>0</v>
      </c>
      <c r="C2824" s="83"/>
      <c r="D2824" s="94"/>
      <c r="E2824" s="97"/>
      <c r="G2824" s="80">
        <f t="shared" si="133"/>
        <v>0</v>
      </c>
      <c r="H2824" s="80">
        <f t="shared" si="134"/>
        <v>0</v>
      </c>
    </row>
    <row r="2825" spans="2:8" ht="20.100000000000001" customHeight="1" x14ac:dyDescent="0.3">
      <c r="B2825" s="89">
        <f t="shared" si="132"/>
        <v>0</v>
      </c>
      <c r="C2825" s="83"/>
      <c r="D2825" s="94"/>
      <c r="E2825" s="97"/>
      <c r="G2825" s="80">
        <f t="shared" si="133"/>
        <v>0</v>
      </c>
      <c r="H2825" s="80">
        <f t="shared" si="134"/>
        <v>0</v>
      </c>
    </row>
    <row r="2826" spans="2:8" ht="20.100000000000001" customHeight="1" x14ac:dyDescent="0.3">
      <c r="B2826" s="89">
        <f t="shared" si="132"/>
        <v>0</v>
      </c>
      <c r="C2826" s="83"/>
      <c r="D2826" s="94"/>
      <c r="E2826" s="97"/>
      <c r="G2826" s="80">
        <f t="shared" si="133"/>
        <v>0</v>
      </c>
      <c r="H2826" s="80">
        <f t="shared" si="134"/>
        <v>0</v>
      </c>
    </row>
    <row r="2827" spans="2:8" ht="20.100000000000001" customHeight="1" x14ac:dyDescent="0.3">
      <c r="B2827" s="89">
        <f t="shared" si="132"/>
        <v>0</v>
      </c>
      <c r="C2827" s="83"/>
      <c r="D2827" s="94"/>
      <c r="E2827" s="97"/>
      <c r="G2827" s="80">
        <f t="shared" si="133"/>
        <v>0</v>
      </c>
      <c r="H2827" s="80">
        <f t="shared" si="134"/>
        <v>0</v>
      </c>
    </row>
    <row r="2828" spans="2:8" ht="20.100000000000001" customHeight="1" x14ac:dyDescent="0.3">
      <c r="B2828" s="89">
        <f t="shared" si="132"/>
        <v>0</v>
      </c>
      <c r="C2828" s="83"/>
      <c r="D2828" s="94"/>
      <c r="E2828" s="97"/>
      <c r="G2828" s="80">
        <f t="shared" si="133"/>
        <v>0</v>
      </c>
      <c r="H2828" s="80">
        <f t="shared" si="134"/>
        <v>0</v>
      </c>
    </row>
    <row r="2829" spans="2:8" ht="20.100000000000001" customHeight="1" x14ac:dyDescent="0.3">
      <c r="B2829" s="89">
        <f t="shared" si="132"/>
        <v>0</v>
      </c>
      <c r="C2829" s="83"/>
      <c r="D2829" s="94"/>
      <c r="E2829" s="97"/>
      <c r="G2829" s="80">
        <f t="shared" si="133"/>
        <v>0</v>
      </c>
      <c r="H2829" s="80">
        <f t="shared" si="134"/>
        <v>0</v>
      </c>
    </row>
    <row r="2830" spans="2:8" ht="20.100000000000001" customHeight="1" x14ac:dyDescent="0.3">
      <c r="B2830" s="89">
        <f t="shared" si="132"/>
        <v>0</v>
      </c>
      <c r="C2830" s="83"/>
      <c r="D2830" s="94"/>
      <c r="E2830" s="97"/>
      <c r="G2830" s="80">
        <f t="shared" si="133"/>
        <v>0</v>
      </c>
      <c r="H2830" s="80">
        <f t="shared" si="134"/>
        <v>0</v>
      </c>
    </row>
    <row r="2831" spans="2:8" ht="20.100000000000001" customHeight="1" x14ac:dyDescent="0.3">
      <c r="B2831" s="89">
        <f t="shared" si="132"/>
        <v>0</v>
      </c>
      <c r="C2831" s="83"/>
      <c r="D2831" s="94"/>
      <c r="E2831" s="97"/>
      <c r="G2831" s="80">
        <f t="shared" si="133"/>
        <v>0</v>
      </c>
      <c r="H2831" s="80">
        <f t="shared" si="134"/>
        <v>0</v>
      </c>
    </row>
    <row r="2832" spans="2:8" ht="20.100000000000001" customHeight="1" x14ac:dyDescent="0.3">
      <c r="B2832" s="89">
        <f t="shared" si="132"/>
        <v>0</v>
      </c>
      <c r="C2832" s="83"/>
      <c r="D2832" s="94"/>
      <c r="E2832" s="97"/>
      <c r="G2832" s="80">
        <f t="shared" si="133"/>
        <v>0</v>
      </c>
      <c r="H2832" s="80">
        <f t="shared" si="134"/>
        <v>0</v>
      </c>
    </row>
    <row r="2833" spans="2:8" ht="20.100000000000001" customHeight="1" x14ac:dyDescent="0.3">
      <c r="B2833" s="89">
        <f t="shared" si="132"/>
        <v>0</v>
      </c>
      <c r="C2833" s="83"/>
      <c r="D2833" s="94"/>
      <c r="E2833" s="97"/>
      <c r="G2833" s="80">
        <f t="shared" si="133"/>
        <v>0</v>
      </c>
      <c r="H2833" s="80">
        <f t="shared" si="134"/>
        <v>0</v>
      </c>
    </row>
    <row r="2834" spans="2:8" ht="20.100000000000001" customHeight="1" x14ac:dyDescent="0.3">
      <c r="B2834" s="89">
        <f t="shared" si="132"/>
        <v>0</v>
      </c>
      <c r="C2834" s="83"/>
      <c r="D2834" s="94"/>
      <c r="E2834" s="97"/>
      <c r="G2834" s="80">
        <f t="shared" si="133"/>
        <v>0</v>
      </c>
      <c r="H2834" s="80">
        <f t="shared" si="134"/>
        <v>0</v>
      </c>
    </row>
    <row r="2835" spans="2:8" ht="20.100000000000001" customHeight="1" x14ac:dyDescent="0.3">
      <c r="B2835" s="89">
        <f t="shared" si="132"/>
        <v>0</v>
      </c>
      <c r="C2835" s="83"/>
      <c r="D2835" s="94"/>
      <c r="E2835" s="97"/>
      <c r="G2835" s="80">
        <f t="shared" si="133"/>
        <v>0</v>
      </c>
      <c r="H2835" s="80">
        <f t="shared" si="134"/>
        <v>0</v>
      </c>
    </row>
    <row r="2836" spans="2:8" ht="20.100000000000001" customHeight="1" x14ac:dyDescent="0.3">
      <c r="B2836" s="89">
        <f t="shared" si="132"/>
        <v>0</v>
      </c>
      <c r="C2836" s="83"/>
      <c r="D2836" s="94"/>
      <c r="E2836" s="97"/>
      <c r="G2836" s="80">
        <f t="shared" si="133"/>
        <v>0</v>
      </c>
      <c r="H2836" s="80">
        <f t="shared" si="134"/>
        <v>0</v>
      </c>
    </row>
    <row r="2837" spans="2:8" ht="20.100000000000001" customHeight="1" x14ac:dyDescent="0.3">
      <c r="B2837" s="89">
        <f t="shared" si="132"/>
        <v>0</v>
      </c>
      <c r="C2837" s="83"/>
      <c r="D2837" s="94"/>
      <c r="E2837" s="97"/>
      <c r="G2837" s="80">
        <f t="shared" si="133"/>
        <v>0</v>
      </c>
      <c r="H2837" s="80">
        <f t="shared" si="134"/>
        <v>0</v>
      </c>
    </row>
    <row r="2838" spans="2:8" ht="20.100000000000001" customHeight="1" x14ac:dyDescent="0.3">
      <c r="B2838" s="89">
        <f t="shared" si="132"/>
        <v>0</v>
      </c>
      <c r="C2838" s="83"/>
      <c r="D2838" s="94"/>
      <c r="E2838" s="97"/>
      <c r="G2838" s="80">
        <f t="shared" si="133"/>
        <v>0</v>
      </c>
      <c r="H2838" s="80">
        <f t="shared" si="134"/>
        <v>0</v>
      </c>
    </row>
    <row r="2839" spans="2:8" ht="20.100000000000001" customHeight="1" x14ac:dyDescent="0.3">
      <c r="B2839" s="89">
        <f t="shared" si="132"/>
        <v>0</v>
      </c>
      <c r="C2839" s="83"/>
      <c r="D2839" s="94"/>
      <c r="E2839" s="97"/>
      <c r="G2839" s="80">
        <f t="shared" si="133"/>
        <v>0</v>
      </c>
      <c r="H2839" s="80">
        <f t="shared" si="134"/>
        <v>0</v>
      </c>
    </row>
    <row r="2840" spans="2:8" ht="20.100000000000001" customHeight="1" x14ac:dyDescent="0.3">
      <c r="B2840" s="89">
        <f t="shared" si="132"/>
        <v>0</v>
      </c>
      <c r="C2840" s="83"/>
      <c r="D2840" s="94"/>
      <c r="E2840" s="97"/>
      <c r="G2840" s="80">
        <f t="shared" si="133"/>
        <v>0</v>
      </c>
      <c r="H2840" s="80">
        <f t="shared" si="134"/>
        <v>0</v>
      </c>
    </row>
    <row r="2841" spans="2:8" ht="20.100000000000001" customHeight="1" x14ac:dyDescent="0.3">
      <c r="B2841" s="89">
        <f t="shared" si="132"/>
        <v>0</v>
      </c>
      <c r="C2841" s="83"/>
      <c r="D2841" s="94"/>
      <c r="E2841" s="97"/>
      <c r="G2841" s="80">
        <f t="shared" si="133"/>
        <v>0</v>
      </c>
      <c r="H2841" s="80">
        <f t="shared" si="134"/>
        <v>0</v>
      </c>
    </row>
    <row r="2842" spans="2:8" ht="20.100000000000001" customHeight="1" x14ac:dyDescent="0.3">
      <c r="B2842" s="89">
        <f t="shared" si="132"/>
        <v>0</v>
      </c>
      <c r="C2842" s="83"/>
      <c r="D2842" s="94"/>
      <c r="E2842" s="97"/>
      <c r="G2842" s="80">
        <f t="shared" si="133"/>
        <v>0</v>
      </c>
      <c r="H2842" s="80">
        <f t="shared" si="134"/>
        <v>0</v>
      </c>
    </row>
    <row r="2843" spans="2:8" ht="20.100000000000001" customHeight="1" x14ac:dyDescent="0.3">
      <c r="B2843" s="89">
        <f t="shared" si="132"/>
        <v>0</v>
      </c>
      <c r="C2843" s="83"/>
      <c r="D2843" s="94"/>
      <c r="E2843" s="97"/>
      <c r="G2843" s="80">
        <f t="shared" si="133"/>
        <v>0</v>
      </c>
      <c r="H2843" s="80">
        <f t="shared" si="134"/>
        <v>0</v>
      </c>
    </row>
    <row r="2844" spans="2:8" ht="20.100000000000001" customHeight="1" x14ac:dyDescent="0.3">
      <c r="B2844" s="89">
        <f t="shared" si="132"/>
        <v>0</v>
      </c>
      <c r="C2844" s="83"/>
      <c r="D2844" s="94"/>
      <c r="E2844" s="97"/>
      <c r="G2844" s="80">
        <f t="shared" si="133"/>
        <v>0</v>
      </c>
      <c r="H2844" s="80">
        <f t="shared" si="134"/>
        <v>0</v>
      </c>
    </row>
    <row r="2845" spans="2:8" ht="20.100000000000001" customHeight="1" x14ac:dyDescent="0.3">
      <c r="B2845" s="89">
        <f t="shared" si="132"/>
        <v>0</v>
      </c>
      <c r="C2845" s="83"/>
      <c r="D2845" s="94"/>
      <c r="E2845" s="97"/>
      <c r="G2845" s="80">
        <f t="shared" si="133"/>
        <v>0</v>
      </c>
      <c r="H2845" s="80">
        <f t="shared" si="134"/>
        <v>0</v>
      </c>
    </row>
    <row r="2846" spans="2:8" ht="20.100000000000001" customHeight="1" x14ac:dyDescent="0.3">
      <c r="B2846" s="89">
        <f t="shared" si="132"/>
        <v>0</v>
      </c>
      <c r="C2846" s="83"/>
      <c r="D2846" s="94"/>
      <c r="E2846" s="97"/>
      <c r="G2846" s="80">
        <f t="shared" si="133"/>
        <v>0</v>
      </c>
      <c r="H2846" s="80">
        <f t="shared" si="134"/>
        <v>0</v>
      </c>
    </row>
    <row r="2847" spans="2:8" ht="20.100000000000001" customHeight="1" x14ac:dyDescent="0.3">
      <c r="B2847" s="89">
        <f t="shared" si="132"/>
        <v>0</v>
      </c>
      <c r="C2847" s="83"/>
      <c r="D2847" s="94"/>
      <c r="E2847" s="97"/>
      <c r="G2847" s="80">
        <f t="shared" si="133"/>
        <v>0</v>
      </c>
      <c r="H2847" s="80">
        <f t="shared" si="134"/>
        <v>0</v>
      </c>
    </row>
    <row r="2848" spans="2:8" ht="20.100000000000001" customHeight="1" x14ac:dyDescent="0.3">
      <c r="B2848" s="89">
        <f t="shared" si="132"/>
        <v>0</v>
      </c>
      <c r="C2848" s="83"/>
      <c r="D2848" s="94"/>
      <c r="E2848" s="97"/>
      <c r="G2848" s="80">
        <f t="shared" si="133"/>
        <v>0</v>
      </c>
      <c r="H2848" s="80">
        <f t="shared" si="134"/>
        <v>0</v>
      </c>
    </row>
    <row r="2849" spans="2:8" ht="20.100000000000001" customHeight="1" x14ac:dyDescent="0.3">
      <c r="B2849" s="89">
        <f t="shared" si="132"/>
        <v>0</v>
      </c>
      <c r="C2849" s="83"/>
      <c r="D2849" s="94"/>
      <c r="E2849" s="97"/>
      <c r="G2849" s="80">
        <f t="shared" si="133"/>
        <v>0</v>
      </c>
      <c r="H2849" s="80">
        <f t="shared" si="134"/>
        <v>0</v>
      </c>
    </row>
    <row r="2850" spans="2:8" ht="20.100000000000001" customHeight="1" x14ac:dyDescent="0.3">
      <c r="B2850" s="89">
        <f t="shared" si="132"/>
        <v>0</v>
      </c>
      <c r="C2850" s="83"/>
      <c r="D2850" s="94"/>
      <c r="E2850" s="97"/>
      <c r="G2850" s="80">
        <f t="shared" si="133"/>
        <v>0</v>
      </c>
      <c r="H2850" s="80">
        <f t="shared" si="134"/>
        <v>0</v>
      </c>
    </row>
    <row r="2851" spans="2:8" ht="20.100000000000001" customHeight="1" x14ac:dyDescent="0.3">
      <c r="B2851" s="89">
        <f t="shared" si="132"/>
        <v>0</v>
      </c>
      <c r="C2851" s="83"/>
      <c r="D2851" s="94"/>
      <c r="E2851" s="97"/>
      <c r="G2851" s="80">
        <f t="shared" si="133"/>
        <v>0</v>
      </c>
      <c r="H2851" s="80">
        <f t="shared" si="134"/>
        <v>0</v>
      </c>
    </row>
    <row r="2852" spans="2:8" ht="20.100000000000001" customHeight="1" x14ac:dyDescent="0.3">
      <c r="B2852" s="89">
        <f t="shared" si="132"/>
        <v>0</v>
      </c>
      <c r="C2852" s="83"/>
      <c r="D2852" s="94"/>
      <c r="E2852" s="97"/>
      <c r="G2852" s="80">
        <f t="shared" si="133"/>
        <v>0</v>
      </c>
      <c r="H2852" s="80">
        <f t="shared" si="134"/>
        <v>0</v>
      </c>
    </row>
    <row r="2853" spans="2:8" ht="20.100000000000001" customHeight="1" x14ac:dyDescent="0.3">
      <c r="B2853" s="89">
        <f t="shared" si="132"/>
        <v>0</v>
      </c>
      <c r="C2853" s="83"/>
      <c r="D2853" s="94"/>
      <c r="E2853" s="97"/>
      <c r="G2853" s="80">
        <f t="shared" si="133"/>
        <v>0</v>
      </c>
      <c r="H2853" s="80">
        <f t="shared" si="134"/>
        <v>0</v>
      </c>
    </row>
    <row r="2854" spans="2:8" ht="20.100000000000001" customHeight="1" x14ac:dyDescent="0.3">
      <c r="B2854" s="89">
        <f t="shared" si="132"/>
        <v>0</v>
      </c>
      <c r="C2854" s="83"/>
      <c r="D2854" s="94"/>
      <c r="E2854" s="97"/>
      <c r="G2854" s="80">
        <f t="shared" si="133"/>
        <v>0</v>
      </c>
      <c r="H2854" s="80">
        <f t="shared" si="134"/>
        <v>0</v>
      </c>
    </row>
    <row r="2855" spans="2:8" ht="20.100000000000001" customHeight="1" x14ac:dyDescent="0.3">
      <c r="B2855" s="89">
        <f t="shared" si="132"/>
        <v>0</v>
      </c>
      <c r="C2855" s="83"/>
      <c r="D2855" s="94"/>
      <c r="E2855" s="97"/>
      <c r="G2855" s="80">
        <f t="shared" si="133"/>
        <v>0</v>
      </c>
      <c r="H2855" s="80">
        <f t="shared" si="134"/>
        <v>0</v>
      </c>
    </row>
    <row r="2856" spans="2:8" ht="20.100000000000001" customHeight="1" x14ac:dyDescent="0.3">
      <c r="B2856" s="89">
        <f t="shared" si="132"/>
        <v>0</v>
      </c>
      <c r="C2856" s="83"/>
      <c r="D2856" s="94"/>
      <c r="E2856" s="97"/>
      <c r="G2856" s="80">
        <f t="shared" si="133"/>
        <v>0</v>
      </c>
      <c r="H2856" s="80">
        <f t="shared" si="134"/>
        <v>0</v>
      </c>
    </row>
    <row r="2857" spans="2:8" ht="20.100000000000001" customHeight="1" x14ac:dyDescent="0.3">
      <c r="B2857" s="89">
        <f t="shared" si="132"/>
        <v>0</v>
      </c>
      <c r="C2857" s="83"/>
      <c r="D2857" s="94"/>
      <c r="E2857" s="97"/>
      <c r="G2857" s="80">
        <f t="shared" si="133"/>
        <v>0</v>
      </c>
      <c r="H2857" s="80">
        <f t="shared" si="134"/>
        <v>0</v>
      </c>
    </row>
    <row r="2858" spans="2:8" ht="20.100000000000001" customHeight="1" x14ac:dyDescent="0.3">
      <c r="B2858" s="89">
        <f t="shared" si="132"/>
        <v>0</v>
      </c>
      <c r="C2858" s="83"/>
      <c r="D2858" s="94"/>
      <c r="E2858" s="97"/>
      <c r="G2858" s="80">
        <f t="shared" si="133"/>
        <v>0</v>
      </c>
      <c r="H2858" s="80">
        <f t="shared" si="134"/>
        <v>0</v>
      </c>
    </row>
    <row r="2859" spans="2:8" ht="20.100000000000001" customHeight="1" x14ac:dyDescent="0.3">
      <c r="B2859" s="89">
        <f t="shared" si="132"/>
        <v>0</v>
      </c>
      <c r="C2859" s="83"/>
      <c r="D2859" s="94"/>
      <c r="E2859" s="97"/>
      <c r="G2859" s="80">
        <f t="shared" si="133"/>
        <v>0</v>
      </c>
      <c r="H2859" s="80">
        <f t="shared" si="134"/>
        <v>0</v>
      </c>
    </row>
    <row r="2860" spans="2:8" ht="20.100000000000001" customHeight="1" x14ac:dyDescent="0.3">
      <c r="B2860" s="89">
        <f t="shared" si="132"/>
        <v>0</v>
      </c>
      <c r="C2860" s="83"/>
      <c r="D2860" s="94"/>
      <c r="E2860" s="97"/>
      <c r="G2860" s="80">
        <f t="shared" si="133"/>
        <v>0</v>
      </c>
      <c r="H2860" s="80">
        <f t="shared" si="134"/>
        <v>0</v>
      </c>
    </row>
    <row r="2861" spans="2:8" ht="20.100000000000001" customHeight="1" x14ac:dyDescent="0.3">
      <c r="B2861" s="89">
        <f t="shared" si="132"/>
        <v>0</v>
      </c>
      <c r="C2861" s="83"/>
      <c r="D2861" s="94"/>
      <c r="E2861" s="97"/>
      <c r="G2861" s="80">
        <f t="shared" si="133"/>
        <v>0</v>
      </c>
      <c r="H2861" s="80">
        <f t="shared" si="134"/>
        <v>0</v>
      </c>
    </row>
    <row r="2862" spans="2:8" ht="20.100000000000001" customHeight="1" x14ac:dyDescent="0.3">
      <c r="B2862" s="89">
        <f t="shared" si="132"/>
        <v>0</v>
      </c>
      <c r="C2862" s="83"/>
      <c r="D2862" s="94"/>
      <c r="E2862" s="97"/>
      <c r="G2862" s="80">
        <f t="shared" si="133"/>
        <v>0</v>
      </c>
      <c r="H2862" s="80">
        <f t="shared" si="134"/>
        <v>0</v>
      </c>
    </row>
    <row r="2863" spans="2:8" ht="20.100000000000001" customHeight="1" x14ac:dyDescent="0.3">
      <c r="B2863" s="89">
        <f t="shared" si="132"/>
        <v>0</v>
      </c>
      <c r="C2863" s="83"/>
      <c r="D2863" s="94"/>
      <c r="E2863" s="97"/>
      <c r="G2863" s="80">
        <f t="shared" si="133"/>
        <v>0</v>
      </c>
      <c r="H2863" s="80">
        <f t="shared" si="134"/>
        <v>0</v>
      </c>
    </row>
    <row r="2864" spans="2:8" ht="20.100000000000001" customHeight="1" x14ac:dyDescent="0.3">
      <c r="B2864" s="89">
        <f t="shared" si="132"/>
        <v>0</v>
      </c>
      <c r="C2864" s="83"/>
      <c r="D2864" s="94"/>
      <c r="E2864" s="97"/>
      <c r="G2864" s="80">
        <f t="shared" si="133"/>
        <v>0</v>
      </c>
      <c r="H2864" s="80">
        <f t="shared" si="134"/>
        <v>0</v>
      </c>
    </row>
    <row r="2865" spans="2:8" ht="20.100000000000001" customHeight="1" x14ac:dyDescent="0.3">
      <c r="B2865" s="89">
        <f t="shared" si="132"/>
        <v>0</v>
      </c>
      <c r="C2865" s="83"/>
      <c r="D2865" s="94"/>
      <c r="E2865" s="97"/>
      <c r="G2865" s="80">
        <f t="shared" si="133"/>
        <v>0</v>
      </c>
      <c r="H2865" s="80">
        <f t="shared" si="134"/>
        <v>0</v>
      </c>
    </row>
    <row r="2866" spans="2:8" ht="20.100000000000001" customHeight="1" x14ac:dyDescent="0.3">
      <c r="B2866" s="89">
        <f t="shared" si="132"/>
        <v>0</v>
      </c>
      <c r="C2866" s="83"/>
      <c r="D2866" s="94"/>
      <c r="E2866" s="97"/>
      <c r="G2866" s="80">
        <f t="shared" si="133"/>
        <v>0</v>
      </c>
      <c r="H2866" s="80">
        <f t="shared" si="134"/>
        <v>0</v>
      </c>
    </row>
    <row r="2867" spans="2:8" ht="20.100000000000001" customHeight="1" x14ac:dyDescent="0.3">
      <c r="B2867" s="89">
        <f t="shared" si="132"/>
        <v>0</v>
      </c>
      <c r="C2867" s="83"/>
      <c r="D2867" s="94"/>
      <c r="E2867" s="97"/>
      <c r="G2867" s="80">
        <f t="shared" si="133"/>
        <v>0</v>
      </c>
      <c r="H2867" s="80">
        <f t="shared" si="134"/>
        <v>0</v>
      </c>
    </row>
    <row r="2868" spans="2:8" ht="20.100000000000001" customHeight="1" x14ac:dyDescent="0.3">
      <c r="B2868" s="89">
        <f t="shared" si="132"/>
        <v>0</v>
      </c>
      <c r="C2868" s="83"/>
      <c r="D2868" s="94"/>
      <c r="E2868" s="97"/>
      <c r="G2868" s="80">
        <f t="shared" si="133"/>
        <v>0</v>
      </c>
      <c r="H2868" s="80">
        <f t="shared" si="134"/>
        <v>0</v>
      </c>
    </row>
    <row r="2869" spans="2:8" ht="20.100000000000001" customHeight="1" x14ac:dyDescent="0.3">
      <c r="B2869" s="89">
        <f t="shared" si="132"/>
        <v>0</v>
      </c>
      <c r="C2869" s="83"/>
      <c r="D2869" s="94"/>
      <c r="E2869" s="97"/>
      <c r="G2869" s="80">
        <f t="shared" si="133"/>
        <v>0</v>
      </c>
      <c r="H2869" s="80">
        <f t="shared" si="134"/>
        <v>0</v>
      </c>
    </row>
    <row r="2870" spans="2:8" ht="20.100000000000001" customHeight="1" x14ac:dyDescent="0.3">
      <c r="B2870" s="89">
        <f t="shared" si="132"/>
        <v>0</v>
      </c>
      <c r="C2870" s="83"/>
      <c r="D2870" s="94"/>
      <c r="E2870" s="97"/>
      <c r="G2870" s="80">
        <f t="shared" si="133"/>
        <v>0</v>
      </c>
      <c r="H2870" s="80">
        <f t="shared" si="134"/>
        <v>0</v>
      </c>
    </row>
    <row r="2871" spans="2:8" ht="20.100000000000001" customHeight="1" x14ac:dyDescent="0.3">
      <c r="B2871" s="89">
        <f t="shared" si="132"/>
        <v>0</v>
      </c>
      <c r="C2871" s="83"/>
      <c r="D2871" s="94"/>
      <c r="E2871" s="97"/>
      <c r="G2871" s="80">
        <f t="shared" si="133"/>
        <v>0</v>
      </c>
      <c r="H2871" s="80">
        <f t="shared" si="134"/>
        <v>0</v>
      </c>
    </row>
    <row r="2872" spans="2:8" ht="20.100000000000001" customHeight="1" x14ac:dyDescent="0.3">
      <c r="B2872" s="89">
        <f t="shared" si="132"/>
        <v>0</v>
      </c>
      <c r="C2872" s="83"/>
      <c r="D2872" s="94"/>
      <c r="E2872" s="97"/>
      <c r="G2872" s="80">
        <f t="shared" si="133"/>
        <v>0</v>
      </c>
      <c r="H2872" s="80">
        <f t="shared" si="134"/>
        <v>0</v>
      </c>
    </row>
    <row r="2873" spans="2:8" ht="20.100000000000001" customHeight="1" x14ac:dyDescent="0.3">
      <c r="B2873" s="89">
        <f t="shared" si="132"/>
        <v>0</v>
      </c>
      <c r="C2873" s="83"/>
      <c r="D2873" s="94"/>
      <c r="E2873" s="97"/>
      <c r="G2873" s="80">
        <f t="shared" si="133"/>
        <v>0</v>
      </c>
      <c r="H2873" s="80">
        <f t="shared" si="134"/>
        <v>0</v>
      </c>
    </row>
    <row r="2874" spans="2:8" ht="20.100000000000001" customHeight="1" x14ac:dyDescent="0.3">
      <c r="B2874" s="89">
        <f t="shared" si="132"/>
        <v>0</v>
      </c>
      <c r="C2874" s="83"/>
      <c r="D2874" s="94"/>
      <c r="E2874" s="97"/>
      <c r="G2874" s="80">
        <f t="shared" si="133"/>
        <v>0</v>
      </c>
      <c r="H2874" s="80">
        <f t="shared" si="134"/>
        <v>0</v>
      </c>
    </row>
    <row r="2875" spans="2:8" ht="20.100000000000001" customHeight="1" x14ac:dyDescent="0.3">
      <c r="B2875" s="89">
        <f t="shared" si="132"/>
        <v>0</v>
      </c>
      <c r="C2875" s="83"/>
      <c r="D2875" s="94"/>
      <c r="E2875" s="97"/>
      <c r="G2875" s="80">
        <f t="shared" si="133"/>
        <v>0</v>
      </c>
      <c r="H2875" s="80">
        <f t="shared" si="134"/>
        <v>0</v>
      </c>
    </row>
    <row r="2876" spans="2:8" ht="20.100000000000001" customHeight="1" x14ac:dyDescent="0.3">
      <c r="B2876" s="89">
        <f t="shared" si="132"/>
        <v>0</v>
      </c>
      <c r="C2876" s="83"/>
      <c r="D2876" s="94"/>
      <c r="E2876" s="97"/>
      <c r="G2876" s="80">
        <f t="shared" si="133"/>
        <v>0</v>
      </c>
      <c r="H2876" s="80">
        <f t="shared" si="134"/>
        <v>0</v>
      </c>
    </row>
    <row r="2877" spans="2:8" ht="20.100000000000001" customHeight="1" x14ac:dyDescent="0.3">
      <c r="B2877" s="89">
        <f t="shared" si="132"/>
        <v>0</v>
      </c>
      <c r="C2877" s="83"/>
      <c r="D2877" s="94"/>
      <c r="E2877" s="97"/>
      <c r="G2877" s="80">
        <f t="shared" si="133"/>
        <v>0</v>
      </c>
      <c r="H2877" s="80">
        <f t="shared" si="134"/>
        <v>0</v>
      </c>
    </row>
    <row r="2878" spans="2:8" ht="20.100000000000001" customHeight="1" x14ac:dyDescent="0.3">
      <c r="B2878" s="89">
        <f t="shared" si="132"/>
        <v>0</v>
      </c>
      <c r="C2878" s="83"/>
      <c r="D2878" s="94"/>
      <c r="E2878" s="97"/>
      <c r="G2878" s="80">
        <f t="shared" si="133"/>
        <v>0</v>
      </c>
      <c r="H2878" s="80">
        <f t="shared" si="134"/>
        <v>0</v>
      </c>
    </row>
    <row r="2879" spans="2:8" ht="20.100000000000001" customHeight="1" x14ac:dyDescent="0.3">
      <c r="B2879" s="89">
        <f t="shared" si="132"/>
        <v>0</v>
      </c>
      <c r="C2879" s="83"/>
      <c r="D2879" s="94"/>
      <c r="E2879" s="97"/>
      <c r="G2879" s="80">
        <f t="shared" si="133"/>
        <v>0</v>
      </c>
      <c r="H2879" s="80">
        <f t="shared" si="134"/>
        <v>0</v>
      </c>
    </row>
    <row r="2880" spans="2:8" ht="20.100000000000001" customHeight="1" x14ac:dyDescent="0.3">
      <c r="B2880" s="89">
        <f t="shared" si="132"/>
        <v>0</v>
      </c>
      <c r="C2880" s="83"/>
      <c r="D2880" s="94"/>
      <c r="E2880" s="97"/>
      <c r="G2880" s="80">
        <f t="shared" si="133"/>
        <v>0</v>
      </c>
      <c r="H2880" s="80">
        <f t="shared" si="134"/>
        <v>0</v>
      </c>
    </row>
    <row r="2881" spans="2:8" ht="20.100000000000001" customHeight="1" x14ac:dyDescent="0.3">
      <c r="B2881" s="89">
        <f t="shared" si="132"/>
        <v>0</v>
      </c>
      <c r="C2881" s="83"/>
      <c r="D2881" s="94"/>
      <c r="E2881" s="97"/>
      <c r="G2881" s="80">
        <f t="shared" si="133"/>
        <v>0</v>
      </c>
      <c r="H2881" s="80">
        <f t="shared" si="134"/>
        <v>0</v>
      </c>
    </row>
    <row r="2882" spans="2:8" ht="20.100000000000001" customHeight="1" x14ac:dyDescent="0.3">
      <c r="B2882" s="89">
        <f t="shared" si="132"/>
        <v>0</v>
      </c>
      <c r="C2882" s="83"/>
      <c r="D2882" s="94"/>
      <c r="E2882" s="97"/>
      <c r="G2882" s="80">
        <f t="shared" si="133"/>
        <v>0</v>
      </c>
      <c r="H2882" s="80">
        <f t="shared" si="134"/>
        <v>0</v>
      </c>
    </row>
    <row r="2883" spans="2:8" ht="20.100000000000001" customHeight="1" x14ac:dyDescent="0.3">
      <c r="B2883" s="89">
        <f t="shared" si="132"/>
        <v>0</v>
      </c>
      <c r="C2883" s="83"/>
      <c r="D2883" s="94"/>
      <c r="E2883" s="97"/>
      <c r="G2883" s="80">
        <f t="shared" si="133"/>
        <v>0</v>
      </c>
      <c r="H2883" s="80">
        <f t="shared" si="134"/>
        <v>0</v>
      </c>
    </row>
    <row r="2884" spans="2:8" ht="20.100000000000001" customHeight="1" x14ac:dyDescent="0.3">
      <c r="B2884" s="89">
        <f t="shared" si="132"/>
        <v>0</v>
      </c>
      <c r="C2884" s="83"/>
      <c r="D2884" s="94"/>
      <c r="E2884" s="97"/>
      <c r="G2884" s="80">
        <f t="shared" si="133"/>
        <v>0</v>
      </c>
      <c r="H2884" s="80">
        <f t="shared" si="134"/>
        <v>0</v>
      </c>
    </row>
    <row r="2885" spans="2:8" ht="20.100000000000001" customHeight="1" x14ac:dyDescent="0.3">
      <c r="B2885" s="89">
        <f t="shared" ref="B2885:B2948" si="135">C2885</f>
        <v>0</v>
      </c>
      <c r="C2885" s="83"/>
      <c r="D2885" s="94"/>
      <c r="E2885" s="97"/>
      <c r="G2885" s="80">
        <f t="shared" ref="G2885:G2948" si="136">IF(C2885&lt;&gt;"",1,0)</f>
        <v>0</v>
      </c>
      <c r="H2885" s="80">
        <f t="shared" ref="H2885:H2948" si="137">IF(G2885=1,IF(D2885="ano",1,0),0)</f>
        <v>0</v>
      </c>
    </row>
    <row r="2886" spans="2:8" ht="20.100000000000001" customHeight="1" x14ac:dyDescent="0.3">
      <c r="B2886" s="89">
        <f t="shared" si="135"/>
        <v>0</v>
      </c>
      <c r="C2886" s="83"/>
      <c r="D2886" s="94"/>
      <c r="E2886" s="97"/>
      <c r="G2886" s="80">
        <f t="shared" si="136"/>
        <v>0</v>
      </c>
      <c r="H2886" s="80">
        <f t="shared" si="137"/>
        <v>0</v>
      </c>
    </row>
    <row r="2887" spans="2:8" ht="20.100000000000001" customHeight="1" x14ac:dyDescent="0.3">
      <c r="B2887" s="89">
        <f t="shared" si="135"/>
        <v>0</v>
      </c>
      <c r="C2887" s="83"/>
      <c r="D2887" s="94"/>
      <c r="E2887" s="97"/>
      <c r="G2887" s="80">
        <f t="shared" si="136"/>
        <v>0</v>
      </c>
      <c r="H2887" s="80">
        <f t="shared" si="137"/>
        <v>0</v>
      </c>
    </row>
    <row r="2888" spans="2:8" ht="20.100000000000001" customHeight="1" x14ac:dyDescent="0.3">
      <c r="B2888" s="89">
        <f t="shared" si="135"/>
        <v>0</v>
      </c>
      <c r="C2888" s="83"/>
      <c r="D2888" s="94"/>
      <c r="E2888" s="97"/>
      <c r="G2888" s="80">
        <f t="shared" si="136"/>
        <v>0</v>
      </c>
      <c r="H2888" s="80">
        <f t="shared" si="137"/>
        <v>0</v>
      </c>
    </row>
    <row r="2889" spans="2:8" ht="20.100000000000001" customHeight="1" x14ac:dyDescent="0.3">
      <c r="B2889" s="89">
        <f t="shared" si="135"/>
        <v>0</v>
      </c>
      <c r="C2889" s="83"/>
      <c r="D2889" s="94"/>
      <c r="E2889" s="97"/>
      <c r="G2889" s="80">
        <f t="shared" si="136"/>
        <v>0</v>
      </c>
      <c r="H2889" s="80">
        <f t="shared" si="137"/>
        <v>0</v>
      </c>
    </row>
    <row r="2890" spans="2:8" ht="20.100000000000001" customHeight="1" x14ac:dyDescent="0.3">
      <c r="B2890" s="89">
        <f t="shared" si="135"/>
        <v>0</v>
      </c>
      <c r="C2890" s="83"/>
      <c r="D2890" s="94"/>
      <c r="E2890" s="97"/>
      <c r="G2890" s="80">
        <f t="shared" si="136"/>
        <v>0</v>
      </c>
      <c r="H2890" s="80">
        <f t="shared" si="137"/>
        <v>0</v>
      </c>
    </row>
    <row r="2891" spans="2:8" ht="20.100000000000001" customHeight="1" x14ac:dyDescent="0.3">
      <c r="B2891" s="89">
        <f t="shared" si="135"/>
        <v>0</v>
      </c>
      <c r="C2891" s="83"/>
      <c r="D2891" s="94"/>
      <c r="E2891" s="97"/>
      <c r="G2891" s="80">
        <f t="shared" si="136"/>
        <v>0</v>
      </c>
      <c r="H2891" s="80">
        <f t="shared" si="137"/>
        <v>0</v>
      </c>
    </row>
    <row r="2892" spans="2:8" ht="20.100000000000001" customHeight="1" x14ac:dyDescent="0.3">
      <c r="B2892" s="89">
        <f t="shared" si="135"/>
        <v>0</v>
      </c>
      <c r="C2892" s="83"/>
      <c r="D2892" s="94"/>
      <c r="E2892" s="97"/>
      <c r="G2892" s="80">
        <f t="shared" si="136"/>
        <v>0</v>
      </c>
      <c r="H2892" s="80">
        <f t="shared" si="137"/>
        <v>0</v>
      </c>
    </row>
    <row r="2893" spans="2:8" ht="20.100000000000001" customHeight="1" x14ac:dyDescent="0.3">
      <c r="B2893" s="89">
        <f t="shared" si="135"/>
        <v>0</v>
      </c>
      <c r="C2893" s="83"/>
      <c r="D2893" s="94"/>
      <c r="E2893" s="97"/>
      <c r="G2893" s="80">
        <f t="shared" si="136"/>
        <v>0</v>
      </c>
      <c r="H2893" s="80">
        <f t="shared" si="137"/>
        <v>0</v>
      </c>
    </row>
    <row r="2894" spans="2:8" ht="20.100000000000001" customHeight="1" x14ac:dyDescent="0.3">
      <c r="B2894" s="89">
        <f t="shared" si="135"/>
        <v>0</v>
      </c>
      <c r="C2894" s="83"/>
      <c r="D2894" s="94"/>
      <c r="E2894" s="97"/>
      <c r="G2894" s="80">
        <f t="shared" si="136"/>
        <v>0</v>
      </c>
      <c r="H2894" s="80">
        <f t="shared" si="137"/>
        <v>0</v>
      </c>
    </row>
    <row r="2895" spans="2:8" ht="20.100000000000001" customHeight="1" x14ac:dyDescent="0.3">
      <c r="B2895" s="89">
        <f t="shared" si="135"/>
        <v>0</v>
      </c>
      <c r="C2895" s="83"/>
      <c r="D2895" s="94"/>
      <c r="E2895" s="97"/>
      <c r="G2895" s="80">
        <f t="shared" si="136"/>
        <v>0</v>
      </c>
      <c r="H2895" s="80">
        <f t="shared" si="137"/>
        <v>0</v>
      </c>
    </row>
    <row r="2896" spans="2:8" ht="20.100000000000001" customHeight="1" x14ac:dyDescent="0.3">
      <c r="B2896" s="89">
        <f t="shared" si="135"/>
        <v>0</v>
      </c>
      <c r="C2896" s="83"/>
      <c r="D2896" s="94"/>
      <c r="E2896" s="97"/>
      <c r="G2896" s="80">
        <f t="shared" si="136"/>
        <v>0</v>
      </c>
      <c r="H2896" s="80">
        <f t="shared" si="137"/>
        <v>0</v>
      </c>
    </row>
    <row r="2897" spans="2:8" ht="20.100000000000001" customHeight="1" x14ac:dyDescent="0.3">
      <c r="B2897" s="89">
        <f t="shared" si="135"/>
        <v>0</v>
      </c>
      <c r="C2897" s="83"/>
      <c r="D2897" s="94"/>
      <c r="E2897" s="97"/>
      <c r="G2897" s="80">
        <f t="shared" si="136"/>
        <v>0</v>
      </c>
      <c r="H2897" s="80">
        <f t="shared" si="137"/>
        <v>0</v>
      </c>
    </row>
    <row r="2898" spans="2:8" ht="20.100000000000001" customHeight="1" x14ac:dyDescent="0.3">
      <c r="B2898" s="89">
        <f t="shared" si="135"/>
        <v>0</v>
      </c>
      <c r="C2898" s="83"/>
      <c r="D2898" s="94"/>
      <c r="E2898" s="97"/>
      <c r="G2898" s="80">
        <f t="shared" si="136"/>
        <v>0</v>
      </c>
      <c r="H2898" s="80">
        <f t="shared" si="137"/>
        <v>0</v>
      </c>
    </row>
    <row r="2899" spans="2:8" ht="20.100000000000001" customHeight="1" x14ac:dyDescent="0.3">
      <c r="B2899" s="89">
        <f t="shared" si="135"/>
        <v>0</v>
      </c>
      <c r="C2899" s="83"/>
      <c r="D2899" s="94"/>
      <c r="E2899" s="97"/>
      <c r="G2899" s="80">
        <f t="shared" si="136"/>
        <v>0</v>
      </c>
      <c r="H2899" s="80">
        <f t="shared" si="137"/>
        <v>0</v>
      </c>
    </row>
    <row r="2900" spans="2:8" ht="20.100000000000001" customHeight="1" x14ac:dyDescent="0.3">
      <c r="B2900" s="89">
        <f t="shared" si="135"/>
        <v>0</v>
      </c>
      <c r="C2900" s="83"/>
      <c r="D2900" s="94"/>
      <c r="E2900" s="97"/>
      <c r="G2900" s="80">
        <f t="shared" si="136"/>
        <v>0</v>
      </c>
      <c r="H2900" s="80">
        <f t="shared" si="137"/>
        <v>0</v>
      </c>
    </row>
    <row r="2901" spans="2:8" ht="20.100000000000001" customHeight="1" x14ac:dyDescent="0.3">
      <c r="B2901" s="89">
        <f t="shared" si="135"/>
        <v>0</v>
      </c>
      <c r="C2901" s="83"/>
      <c r="D2901" s="94"/>
      <c r="E2901" s="97"/>
      <c r="G2901" s="80">
        <f t="shared" si="136"/>
        <v>0</v>
      </c>
      <c r="H2901" s="80">
        <f t="shared" si="137"/>
        <v>0</v>
      </c>
    </row>
    <row r="2902" spans="2:8" ht="20.100000000000001" customHeight="1" x14ac:dyDescent="0.3">
      <c r="B2902" s="89">
        <f t="shared" si="135"/>
        <v>0</v>
      </c>
      <c r="C2902" s="83"/>
      <c r="D2902" s="94"/>
      <c r="E2902" s="97"/>
      <c r="G2902" s="80">
        <f t="shared" si="136"/>
        <v>0</v>
      </c>
      <c r="H2902" s="80">
        <f t="shared" si="137"/>
        <v>0</v>
      </c>
    </row>
    <row r="2903" spans="2:8" ht="20.100000000000001" customHeight="1" x14ac:dyDescent="0.3">
      <c r="B2903" s="89">
        <f t="shared" si="135"/>
        <v>0</v>
      </c>
      <c r="C2903" s="83"/>
      <c r="D2903" s="94"/>
      <c r="E2903" s="97"/>
      <c r="G2903" s="80">
        <f t="shared" si="136"/>
        <v>0</v>
      </c>
      <c r="H2903" s="80">
        <f t="shared" si="137"/>
        <v>0</v>
      </c>
    </row>
    <row r="2904" spans="2:8" ht="20.100000000000001" customHeight="1" x14ac:dyDescent="0.3">
      <c r="B2904" s="89">
        <f t="shared" si="135"/>
        <v>0</v>
      </c>
      <c r="C2904" s="83"/>
      <c r="D2904" s="94"/>
      <c r="E2904" s="97"/>
      <c r="G2904" s="80">
        <f t="shared" si="136"/>
        <v>0</v>
      </c>
      <c r="H2904" s="80">
        <f t="shared" si="137"/>
        <v>0</v>
      </c>
    </row>
    <row r="2905" spans="2:8" ht="20.100000000000001" customHeight="1" x14ac:dyDescent="0.3">
      <c r="B2905" s="89">
        <f t="shared" si="135"/>
        <v>0</v>
      </c>
      <c r="C2905" s="83"/>
      <c r="D2905" s="94"/>
      <c r="E2905" s="97"/>
      <c r="G2905" s="80">
        <f t="shared" si="136"/>
        <v>0</v>
      </c>
      <c r="H2905" s="80">
        <f t="shared" si="137"/>
        <v>0</v>
      </c>
    </row>
    <row r="2906" spans="2:8" ht="20.100000000000001" customHeight="1" x14ac:dyDescent="0.3">
      <c r="B2906" s="89">
        <f t="shared" si="135"/>
        <v>0</v>
      </c>
      <c r="C2906" s="83"/>
      <c r="D2906" s="94"/>
      <c r="E2906" s="97"/>
      <c r="G2906" s="80">
        <f t="shared" si="136"/>
        <v>0</v>
      </c>
      <c r="H2906" s="80">
        <f t="shared" si="137"/>
        <v>0</v>
      </c>
    </row>
    <row r="2907" spans="2:8" ht="20.100000000000001" customHeight="1" x14ac:dyDescent="0.3">
      <c r="B2907" s="89">
        <f t="shared" si="135"/>
        <v>0</v>
      </c>
      <c r="C2907" s="83"/>
      <c r="D2907" s="94"/>
      <c r="E2907" s="97"/>
      <c r="G2907" s="80">
        <f t="shared" si="136"/>
        <v>0</v>
      </c>
      <c r="H2907" s="80">
        <f t="shared" si="137"/>
        <v>0</v>
      </c>
    </row>
    <row r="2908" spans="2:8" ht="20.100000000000001" customHeight="1" x14ac:dyDescent="0.3">
      <c r="B2908" s="89">
        <f t="shared" si="135"/>
        <v>0</v>
      </c>
      <c r="C2908" s="83"/>
      <c r="D2908" s="94"/>
      <c r="E2908" s="97"/>
      <c r="G2908" s="80">
        <f t="shared" si="136"/>
        <v>0</v>
      </c>
      <c r="H2908" s="80">
        <f t="shared" si="137"/>
        <v>0</v>
      </c>
    </row>
    <row r="2909" spans="2:8" ht="20.100000000000001" customHeight="1" x14ac:dyDescent="0.3">
      <c r="B2909" s="89">
        <f t="shared" si="135"/>
        <v>0</v>
      </c>
      <c r="C2909" s="83"/>
      <c r="D2909" s="94"/>
      <c r="E2909" s="97"/>
      <c r="G2909" s="80">
        <f t="shared" si="136"/>
        <v>0</v>
      </c>
      <c r="H2909" s="80">
        <f t="shared" si="137"/>
        <v>0</v>
      </c>
    </row>
    <row r="2910" spans="2:8" ht="20.100000000000001" customHeight="1" x14ac:dyDescent="0.3">
      <c r="B2910" s="89">
        <f t="shared" si="135"/>
        <v>0</v>
      </c>
      <c r="C2910" s="83"/>
      <c r="D2910" s="94"/>
      <c r="E2910" s="97"/>
      <c r="G2910" s="80">
        <f t="shared" si="136"/>
        <v>0</v>
      </c>
      <c r="H2910" s="80">
        <f t="shared" si="137"/>
        <v>0</v>
      </c>
    </row>
    <row r="2911" spans="2:8" ht="20.100000000000001" customHeight="1" x14ac:dyDescent="0.3">
      <c r="B2911" s="89">
        <f t="shared" si="135"/>
        <v>0</v>
      </c>
      <c r="C2911" s="83"/>
      <c r="D2911" s="94"/>
      <c r="E2911" s="97"/>
      <c r="G2911" s="80">
        <f t="shared" si="136"/>
        <v>0</v>
      </c>
      <c r="H2911" s="80">
        <f t="shared" si="137"/>
        <v>0</v>
      </c>
    </row>
    <row r="2912" spans="2:8" ht="20.100000000000001" customHeight="1" x14ac:dyDescent="0.3">
      <c r="B2912" s="89">
        <f t="shared" si="135"/>
        <v>0</v>
      </c>
      <c r="C2912" s="83"/>
      <c r="D2912" s="94"/>
      <c r="E2912" s="97"/>
      <c r="G2912" s="80">
        <f t="shared" si="136"/>
        <v>0</v>
      </c>
      <c r="H2912" s="80">
        <f t="shared" si="137"/>
        <v>0</v>
      </c>
    </row>
    <row r="2913" spans="2:8" ht="20.100000000000001" customHeight="1" x14ac:dyDescent="0.3">
      <c r="B2913" s="89">
        <f t="shared" si="135"/>
        <v>0</v>
      </c>
      <c r="C2913" s="83"/>
      <c r="D2913" s="94"/>
      <c r="E2913" s="97"/>
      <c r="G2913" s="80">
        <f t="shared" si="136"/>
        <v>0</v>
      </c>
      <c r="H2913" s="80">
        <f t="shared" si="137"/>
        <v>0</v>
      </c>
    </row>
    <row r="2914" spans="2:8" ht="20.100000000000001" customHeight="1" x14ac:dyDescent="0.3">
      <c r="B2914" s="89">
        <f t="shared" si="135"/>
        <v>0</v>
      </c>
      <c r="C2914" s="83"/>
      <c r="D2914" s="94"/>
      <c r="E2914" s="97"/>
      <c r="G2914" s="80">
        <f t="shared" si="136"/>
        <v>0</v>
      </c>
      <c r="H2914" s="80">
        <f t="shared" si="137"/>
        <v>0</v>
      </c>
    </row>
    <row r="2915" spans="2:8" ht="20.100000000000001" customHeight="1" x14ac:dyDescent="0.3">
      <c r="B2915" s="89">
        <f t="shared" si="135"/>
        <v>0</v>
      </c>
      <c r="C2915" s="83"/>
      <c r="D2915" s="94"/>
      <c r="E2915" s="97"/>
      <c r="G2915" s="80">
        <f t="shared" si="136"/>
        <v>0</v>
      </c>
      <c r="H2915" s="80">
        <f t="shared" si="137"/>
        <v>0</v>
      </c>
    </row>
    <row r="2916" spans="2:8" ht="20.100000000000001" customHeight="1" x14ac:dyDescent="0.3">
      <c r="B2916" s="89">
        <f t="shared" si="135"/>
        <v>0</v>
      </c>
      <c r="C2916" s="83"/>
      <c r="D2916" s="94"/>
      <c r="E2916" s="97"/>
      <c r="G2916" s="80">
        <f t="shared" si="136"/>
        <v>0</v>
      </c>
      <c r="H2916" s="80">
        <f t="shared" si="137"/>
        <v>0</v>
      </c>
    </row>
    <row r="2917" spans="2:8" ht="20.100000000000001" customHeight="1" x14ac:dyDescent="0.3">
      <c r="B2917" s="89">
        <f t="shared" si="135"/>
        <v>0</v>
      </c>
      <c r="C2917" s="83"/>
      <c r="D2917" s="94"/>
      <c r="E2917" s="97"/>
      <c r="G2917" s="80">
        <f t="shared" si="136"/>
        <v>0</v>
      </c>
      <c r="H2917" s="80">
        <f t="shared" si="137"/>
        <v>0</v>
      </c>
    </row>
    <row r="2918" spans="2:8" ht="20.100000000000001" customHeight="1" x14ac:dyDescent="0.3">
      <c r="B2918" s="89">
        <f t="shared" si="135"/>
        <v>0</v>
      </c>
      <c r="C2918" s="83"/>
      <c r="D2918" s="94"/>
      <c r="E2918" s="97"/>
      <c r="G2918" s="80">
        <f t="shared" si="136"/>
        <v>0</v>
      </c>
      <c r="H2918" s="80">
        <f t="shared" si="137"/>
        <v>0</v>
      </c>
    </row>
    <row r="2919" spans="2:8" ht="20.100000000000001" customHeight="1" x14ac:dyDescent="0.3">
      <c r="B2919" s="89">
        <f t="shared" si="135"/>
        <v>0</v>
      </c>
      <c r="C2919" s="83"/>
      <c r="D2919" s="94"/>
      <c r="E2919" s="97"/>
      <c r="G2919" s="80">
        <f t="shared" si="136"/>
        <v>0</v>
      </c>
      <c r="H2919" s="80">
        <f t="shared" si="137"/>
        <v>0</v>
      </c>
    </row>
    <row r="2920" spans="2:8" ht="20.100000000000001" customHeight="1" x14ac:dyDescent="0.3">
      <c r="B2920" s="89">
        <f t="shared" si="135"/>
        <v>0</v>
      </c>
      <c r="C2920" s="83"/>
      <c r="D2920" s="94"/>
      <c r="E2920" s="97"/>
      <c r="G2920" s="80">
        <f t="shared" si="136"/>
        <v>0</v>
      </c>
      <c r="H2920" s="80">
        <f t="shared" si="137"/>
        <v>0</v>
      </c>
    </row>
    <row r="2921" spans="2:8" ht="20.100000000000001" customHeight="1" x14ac:dyDescent="0.3">
      <c r="B2921" s="89">
        <f t="shared" si="135"/>
        <v>0</v>
      </c>
      <c r="C2921" s="83"/>
      <c r="D2921" s="94"/>
      <c r="E2921" s="97"/>
      <c r="G2921" s="80">
        <f t="shared" si="136"/>
        <v>0</v>
      </c>
      <c r="H2921" s="80">
        <f t="shared" si="137"/>
        <v>0</v>
      </c>
    </row>
    <row r="2922" spans="2:8" ht="20.100000000000001" customHeight="1" x14ac:dyDescent="0.3">
      <c r="B2922" s="89">
        <f t="shared" si="135"/>
        <v>0</v>
      </c>
      <c r="C2922" s="83"/>
      <c r="D2922" s="94"/>
      <c r="E2922" s="97"/>
      <c r="G2922" s="80">
        <f t="shared" si="136"/>
        <v>0</v>
      </c>
      <c r="H2922" s="80">
        <f t="shared" si="137"/>
        <v>0</v>
      </c>
    </row>
    <row r="2923" spans="2:8" ht="20.100000000000001" customHeight="1" x14ac:dyDescent="0.3">
      <c r="B2923" s="89">
        <f t="shared" si="135"/>
        <v>0</v>
      </c>
      <c r="C2923" s="83"/>
      <c r="D2923" s="94"/>
      <c r="E2923" s="97"/>
      <c r="G2923" s="80">
        <f t="shared" si="136"/>
        <v>0</v>
      </c>
      <c r="H2923" s="80">
        <f t="shared" si="137"/>
        <v>0</v>
      </c>
    </row>
    <row r="2924" spans="2:8" ht="20.100000000000001" customHeight="1" x14ac:dyDescent="0.3">
      <c r="B2924" s="89">
        <f t="shared" si="135"/>
        <v>0</v>
      </c>
      <c r="C2924" s="83"/>
      <c r="D2924" s="94"/>
      <c r="E2924" s="97"/>
      <c r="G2924" s="80">
        <f t="shared" si="136"/>
        <v>0</v>
      </c>
      <c r="H2924" s="80">
        <f t="shared" si="137"/>
        <v>0</v>
      </c>
    </row>
    <row r="2925" spans="2:8" ht="20.100000000000001" customHeight="1" x14ac:dyDescent="0.3">
      <c r="B2925" s="89">
        <f t="shared" si="135"/>
        <v>0</v>
      </c>
      <c r="C2925" s="83"/>
      <c r="D2925" s="94"/>
      <c r="E2925" s="97"/>
      <c r="G2925" s="80">
        <f t="shared" si="136"/>
        <v>0</v>
      </c>
      <c r="H2925" s="80">
        <f t="shared" si="137"/>
        <v>0</v>
      </c>
    </row>
    <row r="2926" spans="2:8" ht="20.100000000000001" customHeight="1" x14ac:dyDescent="0.3">
      <c r="B2926" s="89">
        <f t="shared" si="135"/>
        <v>0</v>
      </c>
      <c r="C2926" s="83"/>
      <c r="D2926" s="94"/>
      <c r="E2926" s="97"/>
      <c r="G2926" s="80">
        <f t="shared" si="136"/>
        <v>0</v>
      </c>
      <c r="H2926" s="80">
        <f t="shared" si="137"/>
        <v>0</v>
      </c>
    </row>
    <row r="2927" spans="2:8" ht="20.100000000000001" customHeight="1" x14ac:dyDescent="0.3">
      <c r="B2927" s="89">
        <f t="shared" si="135"/>
        <v>0</v>
      </c>
      <c r="C2927" s="83"/>
      <c r="D2927" s="94"/>
      <c r="E2927" s="97"/>
      <c r="G2927" s="80">
        <f t="shared" si="136"/>
        <v>0</v>
      </c>
      <c r="H2927" s="80">
        <f t="shared" si="137"/>
        <v>0</v>
      </c>
    </row>
    <row r="2928" spans="2:8" ht="20.100000000000001" customHeight="1" x14ac:dyDescent="0.3">
      <c r="B2928" s="89">
        <f t="shared" si="135"/>
        <v>0</v>
      </c>
      <c r="C2928" s="83"/>
      <c r="D2928" s="94"/>
      <c r="E2928" s="97"/>
      <c r="G2928" s="80">
        <f t="shared" si="136"/>
        <v>0</v>
      </c>
      <c r="H2928" s="80">
        <f t="shared" si="137"/>
        <v>0</v>
      </c>
    </row>
    <row r="2929" spans="2:8" ht="20.100000000000001" customHeight="1" x14ac:dyDescent="0.3">
      <c r="B2929" s="89">
        <f t="shared" si="135"/>
        <v>0</v>
      </c>
      <c r="C2929" s="83"/>
      <c r="D2929" s="94"/>
      <c r="E2929" s="97"/>
      <c r="G2929" s="80">
        <f t="shared" si="136"/>
        <v>0</v>
      </c>
      <c r="H2929" s="80">
        <f t="shared" si="137"/>
        <v>0</v>
      </c>
    </row>
    <row r="2930" spans="2:8" ht="20.100000000000001" customHeight="1" x14ac:dyDescent="0.3">
      <c r="B2930" s="89">
        <f t="shared" si="135"/>
        <v>0</v>
      </c>
      <c r="C2930" s="83"/>
      <c r="D2930" s="94"/>
      <c r="E2930" s="97"/>
      <c r="G2930" s="80">
        <f t="shared" si="136"/>
        <v>0</v>
      </c>
      <c r="H2930" s="80">
        <f t="shared" si="137"/>
        <v>0</v>
      </c>
    </row>
    <row r="2931" spans="2:8" ht="20.100000000000001" customHeight="1" x14ac:dyDescent="0.3">
      <c r="B2931" s="89">
        <f t="shared" si="135"/>
        <v>0</v>
      </c>
      <c r="C2931" s="83"/>
      <c r="D2931" s="94"/>
      <c r="E2931" s="97"/>
      <c r="G2931" s="80">
        <f t="shared" si="136"/>
        <v>0</v>
      </c>
      <c r="H2931" s="80">
        <f t="shared" si="137"/>
        <v>0</v>
      </c>
    </row>
    <row r="2932" spans="2:8" ht="20.100000000000001" customHeight="1" x14ac:dyDescent="0.3">
      <c r="B2932" s="89">
        <f t="shared" si="135"/>
        <v>0</v>
      </c>
      <c r="C2932" s="83"/>
      <c r="D2932" s="94"/>
      <c r="E2932" s="97"/>
      <c r="G2932" s="80">
        <f t="shared" si="136"/>
        <v>0</v>
      </c>
      <c r="H2932" s="80">
        <f t="shared" si="137"/>
        <v>0</v>
      </c>
    </row>
    <row r="2933" spans="2:8" ht="20.100000000000001" customHeight="1" x14ac:dyDescent="0.3">
      <c r="B2933" s="89">
        <f t="shared" si="135"/>
        <v>0</v>
      </c>
      <c r="C2933" s="83"/>
      <c r="D2933" s="94"/>
      <c r="E2933" s="97"/>
      <c r="G2933" s="80">
        <f t="shared" si="136"/>
        <v>0</v>
      </c>
      <c r="H2933" s="80">
        <f t="shared" si="137"/>
        <v>0</v>
      </c>
    </row>
    <row r="2934" spans="2:8" ht="20.100000000000001" customHeight="1" x14ac:dyDescent="0.3">
      <c r="B2934" s="89">
        <f t="shared" si="135"/>
        <v>0</v>
      </c>
      <c r="C2934" s="83"/>
      <c r="D2934" s="94"/>
      <c r="E2934" s="97"/>
      <c r="G2934" s="80">
        <f t="shared" si="136"/>
        <v>0</v>
      </c>
      <c r="H2934" s="80">
        <f t="shared" si="137"/>
        <v>0</v>
      </c>
    </row>
    <row r="2935" spans="2:8" ht="20.100000000000001" customHeight="1" x14ac:dyDescent="0.3">
      <c r="B2935" s="89">
        <f t="shared" si="135"/>
        <v>0</v>
      </c>
      <c r="C2935" s="83"/>
      <c r="D2935" s="94"/>
      <c r="E2935" s="97"/>
      <c r="G2935" s="80">
        <f t="shared" si="136"/>
        <v>0</v>
      </c>
      <c r="H2935" s="80">
        <f t="shared" si="137"/>
        <v>0</v>
      </c>
    </row>
    <row r="2936" spans="2:8" ht="20.100000000000001" customHeight="1" x14ac:dyDescent="0.3">
      <c r="B2936" s="89">
        <f t="shared" si="135"/>
        <v>0</v>
      </c>
      <c r="C2936" s="83"/>
      <c r="D2936" s="94"/>
      <c r="E2936" s="97"/>
      <c r="G2936" s="80">
        <f t="shared" si="136"/>
        <v>0</v>
      </c>
      <c r="H2936" s="80">
        <f t="shared" si="137"/>
        <v>0</v>
      </c>
    </row>
    <row r="2937" spans="2:8" ht="20.100000000000001" customHeight="1" x14ac:dyDescent="0.3">
      <c r="B2937" s="89">
        <f t="shared" si="135"/>
        <v>0</v>
      </c>
      <c r="C2937" s="83"/>
      <c r="D2937" s="94"/>
      <c r="E2937" s="97"/>
      <c r="G2937" s="80">
        <f t="shared" si="136"/>
        <v>0</v>
      </c>
      <c r="H2937" s="80">
        <f t="shared" si="137"/>
        <v>0</v>
      </c>
    </row>
    <row r="2938" spans="2:8" ht="20.100000000000001" customHeight="1" x14ac:dyDescent="0.3">
      <c r="B2938" s="89">
        <f t="shared" si="135"/>
        <v>0</v>
      </c>
      <c r="C2938" s="83"/>
      <c r="D2938" s="94"/>
      <c r="E2938" s="97"/>
      <c r="G2938" s="80">
        <f t="shared" si="136"/>
        <v>0</v>
      </c>
      <c r="H2938" s="80">
        <f t="shared" si="137"/>
        <v>0</v>
      </c>
    </row>
    <row r="2939" spans="2:8" ht="20.100000000000001" customHeight="1" x14ac:dyDescent="0.3">
      <c r="B2939" s="89">
        <f t="shared" si="135"/>
        <v>0</v>
      </c>
      <c r="C2939" s="83"/>
      <c r="D2939" s="94"/>
      <c r="E2939" s="97"/>
      <c r="G2939" s="80">
        <f t="shared" si="136"/>
        <v>0</v>
      </c>
      <c r="H2939" s="80">
        <f t="shared" si="137"/>
        <v>0</v>
      </c>
    </row>
    <row r="2940" spans="2:8" ht="20.100000000000001" customHeight="1" x14ac:dyDescent="0.3">
      <c r="B2940" s="89">
        <f t="shared" si="135"/>
        <v>0</v>
      </c>
      <c r="C2940" s="83"/>
      <c r="D2940" s="94"/>
      <c r="E2940" s="97"/>
      <c r="G2940" s="80">
        <f t="shared" si="136"/>
        <v>0</v>
      </c>
      <c r="H2940" s="80">
        <f t="shared" si="137"/>
        <v>0</v>
      </c>
    </row>
    <row r="2941" spans="2:8" ht="20.100000000000001" customHeight="1" x14ac:dyDescent="0.3">
      <c r="B2941" s="89">
        <f t="shared" si="135"/>
        <v>0</v>
      </c>
      <c r="C2941" s="83"/>
      <c r="D2941" s="94"/>
      <c r="E2941" s="97"/>
      <c r="G2941" s="80">
        <f t="shared" si="136"/>
        <v>0</v>
      </c>
      <c r="H2941" s="80">
        <f t="shared" si="137"/>
        <v>0</v>
      </c>
    </row>
    <row r="2942" spans="2:8" ht="20.100000000000001" customHeight="1" x14ac:dyDescent="0.3">
      <c r="B2942" s="89">
        <f t="shared" si="135"/>
        <v>0</v>
      </c>
      <c r="C2942" s="83"/>
      <c r="D2942" s="94"/>
      <c r="E2942" s="97"/>
      <c r="G2942" s="80">
        <f t="shared" si="136"/>
        <v>0</v>
      </c>
      <c r="H2942" s="80">
        <f t="shared" si="137"/>
        <v>0</v>
      </c>
    </row>
    <row r="2943" spans="2:8" ht="20.100000000000001" customHeight="1" x14ac:dyDescent="0.3">
      <c r="B2943" s="89">
        <f t="shared" si="135"/>
        <v>0</v>
      </c>
      <c r="C2943" s="83"/>
      <c r="D2943" s="94"/>
      <c r="E2943" s="97"/>
      <c r="G2943" s="80">
        <f t="shared" si="136"/>
        <v>0</v>
      </c>
      <c r="H2943" s="80">
        <f t="shared" si="137"/>
        <v>0</v>
      </c>
    </row>
    <row r="2944" spans="2:8" ht="20.100000000000001" customHeight="1" x14ac:dyDescent="0.3">
      <c r="B2944" s="89">
        <f t="shared" si="135"/>
        <v>0</v>
      </c>
      <c r="C2944" s="83"/>
      <c r="D2944" s="94"/>
      <c r="E2944" s="97"/>
      <c r="G2944" s="80">
        <f t="shared" si="136"/>
        <v>0</v>
      </c>
      <c r="H2944" s="80">
        <f t="shared" si="137"/>
        <v>0</v>
      </c>
    </row>
    <row r="2945" spans="2:8" ht="20.100000000000001" customHeight="1" x14ac:dyDescent="0.3">
      <c r="B2945" s="89">
        <f t="shared" si="135"/>
        <v>0</v>
      </c>
      <c r="C2945" s="83"/>
      <c r="D2945" s="94"/>
      <c r="E2945" s="97"/>
      <c r="G2945" s="80">
        <f t="shared" si="136"/>
        <v>0</v>
      </c>
      <c r="H2945" s="80">
        <f t="shared" si="137"/>
        <v>0</v>
      </c>
    </row>
    <row r="2946" spans="2:8" ht="20.100000000000001" customHeight="1" x14ac:dyDescent="0.3">
      <c r="B2946" s="89">
        <f t="shared" si="135"/>
        <v>0</v>
      </c>
      <c r="C2946" s="83"/>
      <c r="D2946" s="94"/>
      <c r="E2946" s="97"/>
      <c r="G2946" s="80">
        <f t="shared" si="136"/>
        <v>0</v>
      </c>
      <c r="H2946" s="80">
        <f t="shared" si="137"/>
        <v>0</v>
      </c>
    </row>
    <row r="2947" spans="2:8" ht="20.100000000000001" customHeight="1" x14ac:dyDescent="0.3">
      <c r="B2947" s="89">
        <f t="shared" si="135"/>
        <v>0</v>
      </c>
      <c r="C2947" s="83"/>
      <c r="D2947" s="94"/>
      <c r="E2947" s="97"/>
      <c r="G2947" s="80">
        <f t="shared" si="136"/>
        <v>0</v>
      </c>
      <c r="H2947" s="80">
        <f t="shared" si="137"/>
        <v>0</v>
      </c>
    </row>
    <row r="2948" spans="2:8" ht="20.100000000000001" customHeight="1" x14ac:dyDescent="0.3">
      <c r="B2948" s="89">
        <f t="shared" si="135"/>
        <v>0</v>
      </c>
      <c r="C2948" s="83"/>
      <c r="D2948" s="94"/>
      <c r="E2948" s="97"/>
      <c r="G2948" s="80">
        <f t="shared" si="136"/>
        <v>0</v>
      </c>
      <c r="H2948" s="80">
        <f t="shared" si="137"/>
        <v>0</v>
      </c>
    </row>
    <row r="2949" spans="2:8" ht="20.100000000000001" customHeight="1" x14ac:dyDescent="0.3">
      <c r="B2949" s="89">
        <f t="shared" ref="B2949:B3003" si="138">C2949</f>
        <v>0</v>
      </c>
      <c r="C2949" s="83"/>
      <c r="D2949" s="94"/>
      <c r="E2949" s="97"/>
      <c r="G2949" s="80">
        <f t="shared" ref="G2949:G3003" si="139">IF(C2949&lt;&gt;"",1,0)</f>
        <v>0</v>
      </c>
      <c r="H2949" s="80">
        <f t="shared" ref="H2949:H3003" si="140">IF(G2949=1,IF(D2949="ano",1,0),0)</f>
        <v>0</v>
      </c>
    </row>
    <row r="2950" spans="2:8" ht="20.100000000000001" customHeight="1" x14ac:dyDescent="0.3">
      <c r="B2950" s="89">
        <f t="shared" si="138"/>
        <v>0</v>
      </c>
      <c r="C2950" s="83"/>
      <c r="D2950" s="94"/>
      <c r="E2950" s="97"/>
      <c r="G2950" s="80">
        <f t="shared" si="139"/>
        <v>0</v>
      </c>
      <c r="H2950" s="80">
        <f t="shared" si="140"/>
        <v>0</v>
      </c>
    </row>
    <row r="2951" spans="2:8" ht="20.100000000000001" customHeight="1" x14ac:dyDescent="0.3">
      <c r="B2951" s="89">
        <f t="shared" si="138"/>
        <v>0</v>
      </c>
      <c r="C2951" s="83"/>
      <c r="D2951" s="94"/>
      <c r="E2951" s="97"/>
      <c r="G2951" s="80">
        <f t="shared" si="139"/>
        <v>0</v>
      </c>
      <c r="H2951" s="80">
        <f t="shared" si="140"/>
        <v>0</v>
      </c>
    </row>
    <row r="2952" spans="2:8" ht="20.100000000000001" customHeight="1" x14ac:dyDescent="0.3">
      <c r="B2952" s="89">
        <f t="shared" si="138"/>
        <v>0</v>
      </c>
      <c r="C2952" s="83"/>
      <c r="D2952" s="94"/>
      <c r="E2952" s="97"/>
      <c r="G2952" s="80">
        <f t="shared" si="139"/>
        <v>0</v>
      </c>
      <c r="H2952" s="80">
        <f t="shared" si="140"/>
        <v>0</v>
      </c>
    </row>
    <row r="2953" spans="2:8" ht="20.100000000000001" customHeight="1" x14ac:dyDescent="0.3">
      <c r="B2953" s="89">
        <f t="shared" si="138"/>
        <v>0</v>
      </c>
      <c r="C2953" s="83"/>
      <c r="D2953" s="94"/>
      <c r="E2953" s="97"/>
      <c r="G2953" s="80">
        <f t="shared" si="139"/>
        <v>0</v>
      </c>
      <c r="H2953" s="80">
        <f t="shared" si="140"/>
        <v>0</v>
      </c>
    </row>
    <row r="2954" spans="2:8" ht="20.100000000000001" customHeight="1" x14ac:dyDescent="0.3">
      <c r="B2954" s="89">
        <f t="shared" si="138"/>
        <v>0</v>
      </c>
      <c r="C2954" s="83"/>
      <c r="D2954" s="94"/>
      <c r="E2954" s="97"/>
      <c r="G2954" s="80">
        <f t="shared" si="139"/>
        <v>0</v>
      </c>
      <c r="H2954" s="80">
        <f t="shared" si="140"/>
        <v>0</v>
      </c>
    </row>
    <row r="2955" spans="2:8" ht="20.100000000000001" customHeight="1" x14ac:dyDescent="0.3">
      <c r="B2955" s="89">
        <f t="shared" si="138"/>
        <v>0</v>
      </c>
      <c r="C2955" s="83"/>
      <c r="D2955" s="94"/>
      <c r="E2955" s="97"/>
      <c r="G2955" s="80">
        <f t="shared" si="139"/>
        <v>0</v>
      </c>
      <c r="H2955" s="80">
        <f t="shared" si="140"/>
        <v>0</v>
      </c>
    </row>
    <row r="2956" spans="2:8" ht="20.100000000000001" customHeight="1" x14ac:dyDescent="0.3">
      <c r="B2956" s="89">
        <f t="shared" si="138"/>
        <v>0</v>
      </c>
      <c r="C2956" s="83"/>
      <c r="D2956" s="94"/>
      <c r="E2956" s="97"/>
      <c r="G2956" s="80">
        <f t="shared" si="139"/>
        <v>0</v>
      </c>
      <c r="H2956" s="80">
        <f t="shared" si="140"/>
        <v>0</v>
      </c>
    </row>
    <row r="2957" spans="2:8" ht="20.100000000000001" customHeight="1" x14ac:dyDescent="0.3">
      <c r="B2957" s="89">
        <f t="shared" si="138"/>
        <v>0</v>
      </c>
      <c r="C2957" s="83"/>
      <c r="D2957" s="94"/>
      <c r="E2957" s="97"/>
      <c r="G2957" s="80">
        <f t="shared" si="139"/>
        <v>0</v>
      </c>
      <c r="H2957" s="80">
        <f t="shared" si="140"/>
        <v>0</v>
      </c>
    </row>
    <row r="2958" spans="2:8" ht="20.100000000000001" customHeight="1" x14ac:dyDescent="0.3">
      <c r="B2958" s="89">
        <f t="shared" si="138"/>
        <v>0</v>
      </c>
      <c r="C2958" s="83"/>
      <c r="D2958" s="94"/>
      <c r="E2958" s="97"/>
      <c r="G2958" s="80">
        <f t="shared" si="139"/>
        <v>0</v>
      </c>
      <c r="H2958" s="80">
        <f t="shared" si="140"/>
        <v>0</v>
      </c>
    </row>
    <row r="2959" spans="2:8" ht="20.100000000000001" customHeight="1" x14ac:dyDescent="0.3">
      <c r="B2959" s="89">
        <f t="shared" si="138"/>
        <v>0</v>
      </c>
      <c r="C2959" s="83"/>
      <c r="D2959" s="94"/>
      <c r="E2959" s="97"/>
      <c r="G2959" s="80">
        <f t="shared" si="139"/>
        <v>0</v>
      </c>
      <c r="H2959" s="80">
        <f t="shared" si="140"/>
        <v>0</v>
      </c>
    </row>
    <row r="2960" spans="2:8" ht="20.100000000000001" customHeight="1" x14ac:dyDescent="0.3">
      <c r="B2960" s="89">
        <f t="shared" si="138"/>
        <v>0</v>
      </c>
      <c r="C2960" s="83"/>
      <c r="D2960" s="94"/>
      <c r="E2960" s="97"/>
      <c r="G2960" s="80">
        <f t="shared" si="139"/>
        <v>0</v>
      </c>
      <c r="H2960" s="80">
        <f t="shared" si="140"/>
        <v>0</v>
      </c>
    </row>
    <row r="2961" spans="2:8" ht="20.100000000000001" customHeight="1" x14ac:dyDescent="0.3">
      <c r="B2961" s="89">
        <f t="shared" si="138"/>
        <v>0</v>
      </c>
      <c r="C2961" s="83"/>
      <c r="D2961" s="94"/>
      <c r="E2961" s="97"/>
      <c r="G2961" s="80">
        <f t="shared" si="139"/>
        <v>0</v>
      </c>
      <c r="H2961" s="80">
        <f t="shared" si="140"/>
        <v>0</v>
      </c>
    </row>
    <row r="2962" spans="2:8" ht="20.100000000000001" customHeight="1" x14ac:dyDescent="0.3">
      <c r="B2962" s="89">
        <f t="shared" si="138"/>
        <v>0</v>
      </c>
      <c r="C2962" s="83"/>
      <c r="D2962" s="94"/>
      <c r="E2962" s="97"/>
      <c r="G2962" s="80">
        <f t="shared" si="139"/>
        <v>0</v>
      </c>
      <c r="H2962" s="80">
        <f t="shared" si="140"/>
        <v>0</v>
      </c>
    </row>
    <row r="2963" spans="2:8" ht="20.100000000000001" customHeight="1" x14ac:dyDescent="0.3">
      <c r="B2963" s="89">
        <f t="shared" si="138"/>
        <v>0</v>
      </c>
      <c r="C2963" s="83"/>
      <c r="D2963" s="94"/>
      <c r="E2963" s="97"/>
      <c r="G2963" s="80">
        <f t="shared" si="139"/>
        <v>0</v>
      </c>
      <c r="H2963" s="80">
        <f t="shared" si="140"/>
        <v>0</v>
      </c>
    </row>
    <row r="2964" spans="2:8" ht="20.100000000000001" customHeight="1" x14ac:dyDescent="0.3">
      <c r="B2964" s="89">
        <f t="shared" si="138"/>
        <v>0</v>
      </c>
      <c r="C2964" s="83"/>
      <c r="D2964" s="94"/>
      <c r="E2964" s="97"/>
      <c r="G2964" s="80">
        <f t="shared" si="139"/>
        <v>0</v>
      </c>
      <c r="H2964" s="80">
        <f t="shared" si="140"/>
        <v>0</v>
      </c>
    </row>
    <row r="2965" spans="2:8" ht="20.100000000000001" customHeight="1" x14ac:dyDescent="0.3">
      <c r="B2965" s="89">
        <f t="shared" si="138"/>
        <v>0</v>
      </c>
      <c r="C2965" s="83"/>
      <c r="D2965" s="94"/>
      <c r="E2965" s="97"/>
      <c r="G2965" s="80">
        <f t="shared" si="139"/>
        <v>0</v>
      </c>
      <c r="H2965" s="80">
        <f t="shared" si="140"/>
        <v>0</v>
      </c>
    </row>
    <row r="2966" spans="2:8" ht="20.100000000000001" customHeight="1" x14ac:dyDescent="0.3">
      <c r="B2966" s="89">
        <f t="shared" si="138"/>
        <v>0</v>
      </c>
      <c r="C2966" s="83"/>
      <c r="D2966" s="94"/>
      <c r="E2966" s="97"/>
      <c r="G2966" s="80">
        <f t="shared" si="139"/>
        <v>0</v>
      </c>
      <c r="H2966" s="80">
        <f t="shared" si="140"/>
        <v>0</v>
      </c>
    </row>
    <row r="2967" spans="2:8" ht="20.100000000000001" customHeight="1" x14ac:dyDescent="0.3">
      <c r="B2967" s="89">
        <f t="shared" si="138"/>
        <v>0</v>
      </c>
      <c r="C2967" s="83"/>
      <c r="D2967" s="94"/>
      <c r="E2967" s="97"/>
      <c r="G2967" s="80">
        <f t="shared" si="139"/>
        <v>0</v>
      </c>
      <c r="H2967" s="80">
        <f t="shared" si="140"/>
        <v>0</v>
      </c>
    </row>
    <row r="2968" spans="2:8" ht="20.100000000000001" customHeight="1" x14ac:dyDescent="0.3">
      <c r="B2968" s="89">
        <f t="shared" si="138"/>
        <v>0</v>
      </c>
      <c r="C2968" s="83"/>
      <c r="D2968" s="94"/>
      <c r="E2968" s="97"/>
      <c r="G2968" s="80">
        <f t="shared" si="139"/>
        <v>0</v>
      </c>
      <c r="H2968" s="80">
        <f t="shared" si="140"/>
        <v>0</v>
      </c>
    </row>
    <row r="2969" spans="2:8" ht="20.100000000000001" customHeight="1" x14ac:dyDescent="0.3">
      <c r="B2969" s="89">
        <f t="shared" si="138"/>
        <v>0</v>
      </c>
      <c r="C2969" s="83"/>
      <c r="D2969" s="94"/>
      <c r="E2969" s="97"/>
      <c r="G2969" s="80">
        <f t="shared" si="139"/>
        <v>0</v>
      </c>
      <c r="H2969" s="80">
        <f t="shared" si="140"/>
        <v>0</v>
      </c>
    </row>
    <row r="2970" spans="2:8" ht="20.100000000000001" customHeight="1" x14ac:dyDescent="0.3">
      <c r="B2970" s="89">
        <f t="shared" si="138"/>
        <v>0</v>
      </c>
      <c r="C2970" s="83"/>
      <c r="D2970" s="94"/>
      <c r="E2970" s="97"/>
      <c r="G2970" s="80">
        <f t="shared" si="139"/>
        <v>0</v>
      </c>
      <c r="H2970" s="80">
        <f t="shared" si="140"/>
        <v>0</v>
      </c>
    </row>
    <row r="2971" spans="2:8" ht="20.100000000000001" customHeight="1" x14ac:dyDescent="0.3">
      <c r="B2971" s="89">
        <f t="shared" si="138"/>
        <v>0</v>
      </c>
      <c r="C2971" s="83"/>
      <c r="D2971" s="94"/>
      <c r="E2971" s="97"/>
      <c r="G2971" s="80">
        <f t="shared" si="139"/>
        <v>0</v>
      </c>
      <c r="H2971" s="80">
        <f t="shared" si="140"/>
        <v>0</v>
      </c>
    </row>
    <row r="2972" spans="2:8" ht="20.100000000000001" customHeight="1" x14ac:dyDescent="0.3">
      <c r="B2972" s="89">
        <f t="shared" si="138"/>
        <v>0</v>
      </c>
      <c r="C2972" s="83"/>
      <c r="D2972" s="94"/>
      <c r="E2972" s="97"/>
      <c r="G2972" s="80">
        <f t="shared" si="139"/>
        <v>0</v>
      </c>
      <c r="H2972" s="80">
        <f t="shared" si="140"/>
        <v>0</v>
      </c>
    </row>
    <row r="2973" spans="2:8" ht="20.100000000000001" customHeight="1" x14ac:dyDescent="0.3">
      <c r="B2973" s="89">
        <f t="shared" si="138"/>
        <v>0</v>
      </c>
      <c r="C2973" s="83"/>
      <c r="D2973" s="94"/>
      <c r="E2973" s="97"/>
      <c r="G2973" s="80">
        <f t="shared" si="139"/>
        <v>0</v>
      </c>
      <c r="H2973" s="80">
        <f t="shared" si="140"/>
        <v>0</v>
      </c>
    </row>
    <row r="2974" spans="2:8" ht="20.100000000000001" customHeight="1" x14ac:dyDescent="0.3">
      <c r="B2974" s="89">
        <f t="shared" si="138"/>
        <v>0</v>
      </c>
      <c r="C2974" s="83"/>
      <c r="D2974" s="94"/>
      <c r="E2974" s="97"/>
      <c r="G2974" s="80">
        <f t="shared" si="139"/>
        <v>0</v>
      </c>
      <c r="H2974" s="80">
        <f t="shared" si="140"/>
        <v>0</v>
      </c>
    </row>
    <row r="2975" spans="2:8" ht="20.100000000000001" customHeight="1" x14ac:dyDescent="0.3">
      <c r="B2975" s="89">
        <f t="shared" si="138"/>
        <v>0</v>
      </c>
      <c r="C2975" s="83"/>
      <c r="D2975" s="94"/>
      <c r="E2975" s="97"/>
      <c r="G2975" s="80">
        <f t="shared" si="139"/>
        <v>0</v>
      </c>
      <c r="H2975" s="80">
        <f t="shared" si="140"/>
        <v>0</v>
      </c>
    </row>
    <row r="2976" spans="2:8" ht="20.100000000000001" customHeight="1" x14ac:dyDescent="0.3">
      <c r="B2976" s="89">
        <f t="shared" si="138"/>
        <v>0</v>
      </c>
      <c r="C2976" s="83"/>
      <c r="D2976" s="94"/>
      <c r="E2976" s="97"/>
      <c r="G2976" s="80">
        <f t="shared" si="139"/>
        <v>0</v>
      </c>
      <c r="H2976" s="80">
        <f t="shared" si="140"/>
        <v>0</v>
      </c>
    </row>
    <row r="2977" spans="2:8" ht="20.100000000000001" customHeight="1" x14ac:dyDescent="0.3">
      <c r="B2977" s="89">
        <f t="shared" si="138"/>
        <v>0</v>
      </c>
      <c r="C2977" s="83"/>
      <c r="D2977" s="94"/>
      <c r="E2977" s="97"/>
      <c r="G2977" s="80">
        <f t="shared" si="139"/>
        <v>0</v>
      </c>
      <c r="H2977" s="80">
        <f t="shared" si="140"/>
        <v>0</v>
      </c>
    </row>
    <row r="2978" spans="2:8" ht="20.100000000000001" customHeight="1" x14ac:dyDescent="0.3">
      <c r="B2978" s="89">
        <f t="shared" si="138"/>
        <v>0</v>
      </c>
      <c r="C2978" s="83"/>
      <c r="D2978" s="94"/>
      <c r="E2978" s="97"/>
      <c r="G2978" s="80">
        <f t="shared" si="139"/>
        <v>0</v>
      </c>
      <c r="H2978" s="80">
        <f t="shared" si="140"/>
        <v>0</v>
      </c>
    </row>
    <row r="2979" spans="2:8" ht="20.100000000000001" customHeight="1" x14ac:dyDescent="0.3">
      <c r="B2979" s="89">
        <f t="shared" si="138"/>
        <v>0</v>
      </c>
      <c r="C2979" s="83"/>
      <c r="D2979" s="94"/>
      <c r="E2979" s="97"/>
      <c r="G2979" s="80">
        <f t="shared" si="139"/>
        <v>0</v>
      </c>
      <c r="H2979" s="80">
        <f t="shared" si="140"/>
        <v>0</v>
      </c>
    </row>
    <row r="2980" spans="2:8" ht="20.100000000000001" customHeight="1" x14ac:dyDescent="0.3">
      <c r="B2980" s="89">
        <f t="shared" si="138"/>
        <v>0</v>
      </c>
      <c r="C2980" s="83"/>
      <c r="D2980" s="94"/>
      <c r="E2980" s="97"/>
      <c r="G2980" s="80">
        <f t="shared" si="139"/>
        <v>0</v>
      </c>
      <c r="H2980" s="80">
        <f t="shared" si="140"/>
        <v>0</v>
      </c>
    </row>
    <row r="2981" spans="2:8" ht="20.100000000000001" customHeight="1" x14ac:dyDescent="0.3">
      <c r="B2981" s="89">
        <f t="shared" si="138"/>
        <v>0</v>
      </c>
      <c r="C2981" s="83"/>
      <c r="D2981" s="94"/>
      <c r="E2981" s="97"/>
      <c r="G2981" s="80">
        <f t="shared" si="139"/>
        <v>0</v>
      </c>
      <c r="H2981" s="80">
        <f t="shared" si="140"/>
        <v>0</v>
      </c>
    </row>
    <row r="2982" spans="2:8" ht="20.100000000000001" customHeight="1" x14ac:dyDescent="0.3">
      <c r="B2982" s="89">
        <f t="shared" si="138"/>
        <v>0</v>
      </c>
      <c r="C2982" s="83"/>
      <c r="D2982" s="94"/>
      <c r="E2982" s="97"/>
      <c r="G2982" s="80">
        <f t="shared" si="139"/>
        <v>0</v>
      </c>
      <c r="H2982" s="80">
        <f t="shared" si="140"/>
        <v>0</v>
      </c>
    </row>
    <row r="2983" spans="2:8" ht="20.100000000000001" customHeight="1" x14ac:dyDescent="0.3">
      <c r="B2983" s="89">
        <f t="shared" si="138"/>
        <v>0</v>
      </c>
      <c r="C2983" s="83"/>
      <c r="D2983" s="94"/>
      <c r="E2983" s="97"/>
      <c r="G2983" s="80">
        <f t="shared" si="139"/>
        <v>0</v>
      </c>
      <c r="H2983" s="80">
        <f t="shared" si="140"/>
        <v>0</v>
      </c>
    </row>
    <row r="2984" spans="2:8" ht="20.100000000000001" customHeight="1" x14ac:dyDescent="0.3">
      <c r="B2984" s="89">
        <f t="shared" si="138"/>
        <v>0</v>
      </c>
      <c r="C2984" s="83"/>
      <c r="D2984" s="94"/>
      <c r="E2984" s="97"/>
      <c r="G2984" s="80">
        <f t="shared" si="139"/>
        <v>0</v>
      </c>
      <c r="H2984" s="80">
        <f t="shared" si="140"/>
        <v>0</v>
      </c>
    </row>
    <row r="2985" spans="2:8" ht="20.100000000000001" customHeight="1" x14ac:dyDescent="0.3">
      <c r="B2985" s="89">
        <f t="shared" si="138"/>
        <v>0</v>
      </c>
      <c r="C2985" s="83"/>
      <c r="D2985" s="94"/>
      <c r="E2985" s="97"/>
      <c r="G2985" s="80">
        <f t="shared" si="139"/>
        <v>0</v>
      </c>
      <c r="H2985" s="80">
        <f t="shared" si="140"/>
        <v>0</v>
      </c>
    </row>
    <row r="2986" spans="2:8" ht="20.100000000000001" customHeight="1" x14ac:dyDescent="0.3">
      <c r="B2986" s="89">
        <f t="shared" si="138"/>
        <v>0</v>
      </c>
      <c r="C2986" s="83"/>
      <c r="D2986" s="94"/>
      <c r="E2986" s="97"/>
      <c r="G2986" s="80">
        <f t="shared" si="139"/>
        <v>0</v>
      </c>
      <c r="H2986" s="80">
        <f t="shared" si="140"/>
        <v>0</v>
      </c>
    </row>
    <row r="2987" spans="2:8" ht="20.100000000000001" customHeight="1" x14ac:dyDescent="0.3">
      <c r="B2987" s="89">
        <f t="shared" si="138"/>
        <v>0</v>
      </c>
      <c r="C2987" s="83"/>
      <c r="D2987" s="94"/>
      <c r="E2987" s="97"/>
      <c r="G2987" s="80">
        <f t="shared" si="139"/>
        <v>0</v>
      </c>
      <c r="H2987" s="80">
        <f t="shared" si="140"/>
        <v>0</v>
      </c>
    </row>
    <row r="2988" spans="2:8" ht="20.100000000000001" customHeight="1" x14ac:dyDescent="0.3">
      <c r="B2988" s="89">
        <f t="shared" si="138"/>
        <v>0</v>
      </c>
      <c r="C2988" s="83"/>
      <c r="D2988" s="94"/>
      <c r="E2988" s="97"/>
      <c r="G2988" s="80">
        <f t="shared" si="139"/>
        <v>0</v>
      </c>
      <c r="H2988" s="80">
        <f t="shared" si="140"/>
        <v>0</v>
      </c>
    </row>
    <row r="2989" spans="2:8" ht="20.100000000000001" customHeight="1" x14ac:dyDescent="0.3">
      <c r="B2989" s="89">
        <f t="shared" si="138"/>
        <v>0</v>
      </c>
      <c r="C2989" s="83"/>
      <c r="D2989" s="94"/>
      <c r="E2989" s="97"/>
      <c r="G2989" s="80">
        <f t="shared" si="139"/>
        <v>0</v>
      </c>
      <c r="H2989" s="80">
        <f t="shared" si="140"/>
        <v>0</v>
      </c>
    </row>
    <row r="2990" spans="2:8" ht="20.100000000000001" customHeight="1" x14ac:dyDescent="0.3">
      <c r="B2990" s="89">
        <f t="shared" si="138"/>
        <v>0</v>
      </c>
      <c r="C2990" s="83"/>
      <c r="D2990" s="94"/>
      <c r="E2990" s="97"/>
      <c r="G2990" s="80">
        <f t="shared" si="139"/>
        <v>0</v>
      </c>
      <c r="H2990" s="80">
        <f t="shared" si="140"/>
        <v>0</v>
      </c>
    </row>
    <row r="2991" spans="2:8" ht="20.100000000000001" customHeight="1" x14ac:dyDescent="0.3">
      <c r="B2991" s="89">
        <f t="shared" si="138"/>
        <v>0</v>
      </c>
      <c r="C2991" s="83"/>
      <c r="D2991" s="94"/>
      <c r="E2991" s="97"/>
      <c r="G2991" s="80">
        <f t="shared" si="139"/>
        <v>0</v>
      </c>
      <c r="H2991" s="80">
        <f t="shared" si="140"/>
        <v>0</v>
      </c>
    </row>
    <row r="2992" spans="2:8" ht="20.100000000000001" customHeight="1" x14ac:dyDescent="0.3">
      <c r="B2992" s="89">
        <f t="shared" si="138"/>
        <v>0</v>
      </c>
      <c r="C2992" s="83"/>
      <c r="D2992" s="94"/>
      <c r="E2992" s="97"/>
      <c r="G2992" s="80">
        <f t="shared" si="139"/>
        <v>0</v>
      </c>
      <c r="H2992" s="80">
        <f t="shared" si="140"/>
        <v>0</v>
      </c>
    </row>
    <row r="2993" spans="2:8" ht="20.100000000000001" customHeight="1" x14ac:dyDescent="0.3">
      <c r="B2993" s="89">
        <f t="shared" si="138"/>
        <v>0</v>
      </c>
      <c r="C2993" s="83"/>
      <c r="D2993" s="94"/>
      <c r="E2993" s="97"/>
      <c r="G2993" s="80">
        <f t="shared" si="139"/>
        <v>0</v>
      </c>
      <c r="H2993" s="80">
        <f t="shared" si="140"/>
        <v>0</v>
      </c>
    </row>
    <row r="2994" spans="2:8" ht="20.100000000000001" customHeight="1" x14ac:dyDescent="0.3">
      <c r="B2994" s="89">
        <f t="shared" si="138"/>
        <v>0</v>
      </c>
      <c r="C2994" s="83"/>
      <c r="D2994" s="94"/>
      <c r="E2994" s="97"/>
      <c r="G2994" s="80">
        <f t="shared" si="139"/>
        <v>0</v>
      </c>
      <c r="H2994" s="80">
        <f t="shared" si="140"/>
        <v>0</v>
      </c>
    </row>
    <row r="2995" spans="2:8" ht="20.100000000000001" customHeight="1" x14ac:dyDescent="0.3">
      <c r="B2995" s="89">
        <f t="shared" si="138"/>
        <v>0</v>
      </c>
      <c r="C2995" s="83"/>
      <c r="D2995" s="94"/>
      <c r="E2995" s="97"/>
      <c r="G2995" s="80">
        <f t="shared" si="139"/>
        <v>0</v>
      </c>
      <c r="H2995" s="80">
        <f t="shared" si="140"/>
        <v>0</v>
      </c>
    </row>
    <row r="2996" spans="2:8" ht="20.100000000000001" customHeight="1" x14ac:dyDescent="0.3">
      <c r="B2996" s="89">
        <f t="shared" si="138"/>
        <v>0</v>
      </c>
      <c r="C2996" s="83"/>
      <c r="D2996" s="94"/>
      <c r="E2996" s="97"/>
      <c r="G2996" s="80">
        <f t="shared" si="139"/>
        <v>0</v>
      </c>
      <c r="H2996" s="80">
        <f t="shared" si="140"/>
        <v>0</v>
      </c>
    </row>
    <row r="2997" spans="2:8" ht="20.100000000000001" customHeight="1" x14ac:dyDescent="0.3">
      <c r="B2997" s="89">
        <f t="shared" si="138"/>
        <v>0</v>
      </c>
      <c r="C2997" s="83"/>
      <c r="D2997" s="94"/>
      <c r="E2997" s="97"/>
      <c r="G2997" s="80">
        <f t="shared" si="139"/>
        <v>0</v>
      </c>
      <c r="H2997" s="80">
        <f t="shared" si="140"/>
        <v>0</v>
      </c>
    </row>
    <row r="2998" spans="2:8" ht="20.100000000000001" customHeight="1" x14ac:dyDescent="0.3">
      <c r="B2998" s="89">
        <f t="shared" si="138"/>
        <v>0</v>
      </c>
      <c r="C2998" s="83"/>
      <c r="D2998" s="94"/>
      <c r="E2998" s="97"/>
      <c r="G2998" s="80">
        <f t="shared" si="139"/>
        <v>0</v>
      </c>
      <c r="H2998" s="80">
        <f t="shared" si="140"/>
        <v>0</v>
      </c>
    </row>
    <row r="2999" spans="2:8" ht="20.100000000000001" customHeight="1" x14ac:dyDescent="0.3">
      <c r="B2999" s="89">
        <f t="shared" si="138"/>
        <v>0</v>
      </c>
      <c r="C2999" s="83"/>
      <c r="D2999" s="94"/>
      <c r="E2999" s="97"/>
      <c r="G2999" s="80">
        <f t="shared" si="139"/>
        <v>0</v>
      </c>
      <c r="H2999" s="80">
        <f t="shared" si="140"/>
        <v>0</v>
      </c>
    </row>
    <row r="3000" spans="2:8" ht="20.100000000000001" customHeight="1" x14ac:dyDescent="0.3">
      <c r="B3000" s="89">
        <f t="shared" si="138"/>
        <v>0</v>
      </c>
      <c r="C3000" s="83"/>
      <c r="D3000" s="94"/>
      <c r="E3000" s="97"/>
      <c r="G3000" s="80">
        <f t="shared" si="139"/>
        <v>0</v>
      </c>
      <c r="H3000" s="80">
        <f t="shared" si="140"/>
        <v>0</v>
      </c>
    </row>
    <row r="3001" spans="2:8" ht="20.100000000000001" customHeight="1" x14ac:dyDescent="0.3">
      <c r="B3001" s="89">
        <f t="shared" si="138"/>
        <v>0</v>
      </c>
      <c r="C3001" s="83"/>
      <c r="D3001" s="94"/>
      <c r="E3001" s="97"/>
      <c r="G3001" s="80">
        <f t="shared" si="139"/>
        <v>0</v>
      </c>
      <c r="H3001" s="80">
        <f t="shared" si="140"/>
        <v>0</v>
      </c>
    </row>
    <row r="3002" spans="2:8" ht="20.100000000000001" customHeight="1" x14ac:dyDescent="0.3">
      <c r="B3002" s="89">
        <f t="shared" si="138"/>
        <v>0</v>
      </c>
      <c r="C3002" s="83"/>
      <c r="D3002" s="94"/>
      <c r="E3002" s="97"/>
      <c r="G3002" s="80">
        <f t="shared" si="139"/>
        <v>0</v>
      </c>
      <c r="H3002" s="80">
        <f t="shared" si="140"/>
        <v>0</v>
      </c>
    </row>
    <row r="3003" spans="2:8" ht="20.100000000000001" customHeight="1" thickBot="1" x14ac:dyDescent="0.35">
      <c r="B3003" s="90">
        <f t="shared" si="138"/>
        <v>0</v>
      </c>
      <c r="C3003" s="84"/>
      <c r="D3003" s="95"/>
      <c r="E3003" s="98"/>
      <c r="G3003" s="80">
        <f t="shared" si="139"/>
        <v>0</v>
      </c>
      <c r="H3003" s="80">
        <f t="shared" si="140"/>
        <v>0</v>
      </c>
    </row>
  </sheetData>
  <sheetProtection algorithmName="SHA-512" hashValue="mUfurxgtkZmdmmeeYFiKJjxHIDV14Goph4R1kynABcTL1JwWI6jPZ6NU+NI0pPP0PNuIlDYhojFUICHQILhzTw==" saltValue="nEHQeFnwPDa/J1/pyNIDjw==" spinCount="100000" sheet="1" objects="1" scenarios="1" autoFilter="0"/>
  <mergeCells count="1">
    <mergeCell ref="B2:E2"/>
  </mergeCells>
  <conditionalFormatting sqref="B4:B3003">
    <cfRule type="uniqueValues" dxfId="0" priority="1"/>
  </conditionalFormatting>
  <dataValidations count="1">
    <dataValidation type="list" allowBlank="1" showInputMessage="1" showErrorMessage="1" sqref="D4:D3003" xr:uid="{DC7C7D5E-5507-448B-8471-934C2F3D38E3}">
      <formula1>"ano,ne"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15OPMSMT0001-78-38121</_dlc_DocId>
    <_dlc_DocIdUrl xmlns="0104a4cd-1400-468e-be1b-c7aad71d7d5a">
      <Url>https://op.msmt.cz/_layouts/15/DocIdRedir.aspx?ID=15OPMSMT0001-78-38121</Url>
      <Description>15OPMSMT0001-78-38121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7C1237-34B0-4C04-AF37-0CE1BFAA1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Úvodní_strana</vt:lpstr>
      <vt:lpstr>Úvodní strana</vt:lpstr>
      <vt:lpstr>Žádost</vt:lpstr>
      <vt:lpstr>Souhrn</vt:lpstr>
      <vt:lpstr>Změna</vt:lpstr>
      <vt:lpstr>ZoR</vt:lpstr>
      <vt:lpstr>Seznam dětí</vt:lpstr>
      <vt:lpstr>'Úvodní strana'!Oblast_tisku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Janoušek Petr</cp:lastModifiedBy>
  <cp:lastPrinted>2024-02-28T10:43:53Z</cp:lastPrinted>
  <dcterms:created xsi:type="dcterms:W3CDTF">2016-02-29T09:42:03Z</dcterms:created>
  <dcterms:modified xsi:type="dcterms:W3CDTF">2024-06-18T11:21:20Z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0baf1f3c-4fa6-4a97-9b60-caa1ea9bce63</vt:lpwstr>
  </property>
</Properties>
</file>