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esktop\Dokumenty s novým logolinkem\Výzvy\02_25_21\"/>
    </mc:Choice>
  </mc:AlternateContent>
  <xr:revisionPtr revIDLastSave="0" documentId="13_ncr:1_{931B0D90-09D5-4C4A-90EB-DEE35D1222D4}" xr6:coauthVersionLast="47" xr6:coauthVersionMax="47" xr10:uidLastSave="{00000000-0000-0000-0000-000000000000}"/>
  <bookViews>
    <workbookView xWindow="-120" yWindow="-120" windowWidth="29040" windowHeight="15720" xr2:uid="{F5E1343F-E3F1-4E76-A53F-16764B3F39EC}"/>
  </bookViews>
  <sheets>
    <sheet name="Úvod" sheetId="8" r:id="rId1"/>
    <sheet name="205002,244021_příklad" sheetId="18" r:id="rId2"/>
    <sheet name="205002,244021" sheetId="20" r:id="rId3"/>
    <sheet name="210181" sheetId="11" r:id="rId4"/>
    <sheet name="240002" sheetId="19" r:id="rId5"/>
    <sheet name="Publikace" sheetId="21" r:id="rId6"/>
    <sheet name="Data" sheetId="22" r:id="rId7"/>
    <sheet name="203121,203111" sheetId="13" r:id="rId8"/>
    <sheet name="203541" sheetId="7" r:id="rId9"/>
    <sheet name="214031,214001" sheetId="14" r:id="rId10"/>
    <sheet name="Další výsledky" sheetId="2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8" l="1"/>
  <c r="P12" i="18"/>
  <c r="O12" i="18"/>
  <c r="Q13" i="18"/>
  <c r="Q8" i="20"/>
  <c r="Q9" i="20"/>
  <c r="Q10" i="20"/>
  <c r="Q11" i="20"/>
  <c r="Q12" i="20"/>
  <c r="Q13" i="20"/>
  <c r="Q14" i="20"/>
  <c r="Q15" i="20"/>
  <c r="Q16" i="20"/>
  <c r="Q7" i="20"/>
  <c r="N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P62" i="20"/>
  <c r="O62" i="20"/>
  <c r="O11" i="18"/>
  <c r="P11" i="18"/>
  <c r="P14" i="18"/>
  <c r="Q14" i="18" s="1"/>
  <c r="P15" i="18"/>
  <c r="Q15" i="18" s="1"/>
  <c r="P9" i="18"/>
  <c r="Q9" i="18" s="1"/>
  <c r="O9" i="18"/>
  <c r="N8" i="18"/>
  <c r="O8" i="18"/>
  <c r="P8" i="18"/>
  <c r="P7" i="18"/>
  <c r="O7" i="18"/>
  <c r="N7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2" i="18" l="1"/>
  <c r="Q62" i="20"/>
  <c r="Q11" i="18"/>
  <c r="O62" i="18"/>
  <c r="P62" i="18"/>
  <c r="Q8" i="18"/>
  <c r="Q7" i="18"/>
  <c r="N62" i="18"/>
  <c r="Q6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Lampertová Andrea</author>
  </authors>
  <commentList>
    <comment ref="H4" authorId="0" shapeId="0" xr:uid="{E0E859A1-6AFD-46B3-8E3A-ABBFB4B961C9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33CE3D60-FFBC-4101-8048-CD5399E32B13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výsledek vykazován. 
Pozn.: pro vykázání je třeba doložit ŘO veškeré přílohy vztahující se k příslušnému nepublikačnímu výsledku, viz SPpŽP.</t>
        </r>
      </text>
    </comment>
    <comment ref="C5" authorId="0" shapeId="0" xr:uid="{49F4B744-27BC-4006-B537-56E6CC1D7379}">
      <text>
        <r>
          <rPr>
            <sz val="9"/>
            <color indexed="81"/>
            <rFont val="Calibri"/>
            <family val="2"/>
            <charset val="238"/>
            <scheme val="minor"/>
          </rPr>
          <t>Vykazuje se zde včetně podaných patentových přihlášek.</t>
        </r>
      </text>
    </comment>
    <comment ref="D5" authorId="2" shapeId="0" xr:uid="{F449F4B2-EEFD-40DD-ADBC-AD87A233F66A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Kde je to možné a relevantní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doplňte perzistentní identifikátor DOI (příp. jiný identifikátor nebo trvalé URL) místa uložení a zveřejnění dostupného výstupu, vždy v URL formátu. </t>
        </r>
      </text>
    </comment>
    <comment ref="E5" authorId="0" shapeId="0" xr:uid="{750298D7-5242-4149-850D-9233296282D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Vyberte správnou variantu. 
Typy odpovídající kategorii č. II. Nepublikační výsledky přílohy č. 4 Definice druhů výsledků Metodiky hodnocení výzkumných organizací a programů účelové podpory výzkumu, vývoje a inovací schválené usnesením vlády dne 8. února 2017 č. 107, v souladu s příslušnou výzvou OP JAK (škála možných výsledků), vč. patentových přihlášek.
</t>
        </r>
      </text>
    </comment>
    <comment ref="G5" authorId="0" shapeId="0" xr:uid="{FF7E15BB-DCB5-4470-80C9-F8AB783E4414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H5" authorId="0" shapeId="0" xr:uid="{49798027-2101-44B5-81C7-D04E90D94D08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163EE4D0-B395-424E-BD99-C5E64155846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nepublikačními výsledky za ty původní. 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Bezuchová Helena</author>
  </authors>
  <commentList>
    <comment ref="A1" authorId="0" shapeId="0" xr:uid="{111EB45F-B677-46BF-9C53-297E879DD584}">
      <text>
        <r>
          <rPr>
            <sz val="9"/>
            <color indexed="81"/>
            <rFont val="Tahoma"/>
            <family val="2"/>
            <charset val="238"/>
          </rPr>
          <t xml:space="preserve">př.: výsledky typu "O - ostatní výsledky", realizované společné odborné akce (např. semináře, workshopy, konference), účast na odborných akcích, realizovaný twinning, počet a typ realizovaných členství v odborných organizacích/platformách/konsorciích apod.
</t>
        </r>
      </text>
    </comment>
    <comment ref="B5" authorId="0" shapeId="0" xr:uid="{4E9BE442-184B-455F-9F6A-9F352148A4D4}">
      <text>
        <r>
          <rPr>
            <b/>
            <sz val="9"/>
            <color indexed="81"/>
            <rFont val="Tahoma"/>
            <family val="2"/>
            <charset val="238"/>
          </rPr>
          <t xml:space="preserve">Př.: </t>
        </r>
        <r>
          <rPr>
            <sz val="9"/>
            <color indexed="81"/>
            <rFont val="Tahoma"/>
            <family val="2"/>
            <charset val="238"/>
          </rPr>
          <t xml:space="preserve">
Aktivita 2 - Spolupráce mezi VO a aplikační sférou;
Aktivita 3 - Výzkumné záměry (VZ1);
Aktivita 3 - Výzkumné záměry (VZ2) apod.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  <author>Kučerová Lucie</author>
  </authors>
  <commentList>
    <comment ref="B5" authorId="0" shapeId="0" xr:uid="{38B1F8D5-1D63-4A65-AE88-AD8B7CD14E2C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zařazen do soupisky a je vykázán.</t>
        </r>
      </text>
    </comment>
    <comment ref="C5" authorId="1" shapeId="0" xr:uid="{14065FF4-007F-4056-8559-B3CA3AE7AC5B}">
      <text>
        <r>
          <rPr>
            <sz val="9"/>
            <color indexed="81"/>
            <rFont val="Calibri"/>
            <family val="2"/>
            <charset val="238"/>
            <scheme val="minor"/>
          </rPr>
          <t>Přehled všech pracovníků projektu zapojených do odborného týmu.</t>
        </r>
      </text>
    </comment>
    <comment ref="F5" authorId="1" shapeId="0" xr:uid="{E331E311-F986-4562-AB20-DB3D815A579F}">
      <text>
        <r>
          <rPr>
            <sz val="9"/>
            <color indexed="81"/>
            <rFont val="Calibri"/>
            <family val="2"/>
            <charset val="238"/>
            <scheme val="minor"/>
          </rPr>
          <t>Vyplnění je povinné, nepodléhá však administrativní kontrole, jedná se o údaj indikativní.</t>
        </r>
      </text>
    </comment>
    <comment ref="G5" authorId="1" shapeId="0" xr:uid="{04C96F13-834C-4AEA-BED9-04A717C1916B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změny pracovní pozice pracovníka doplňte do buňky novou pozici a oddělte znakem "/" (lomítko). Stejný pracovník se na nový řádek nepřidává.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ref="N5" authorId="1" shapeId="0" xr:uid="{1F73C5C9-F241-41A7-A98A-1C2F68D0F1D6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Červená část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tabulky se vyplňuje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průběžně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a to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pouze u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relevantních pracovníků - </t>
        </r>
        <r>
          <rPr>
            <sz val="9"/>
            <color indexed="81"/>
            <rFont val="Calibri"/>
            <family val="2"/>
            <charset val="238"/>
            <scheme val="minor"/>
          </rPr>
          <t>úvazky se monitorují pouze během prvních 12 měsíců realizace projektu.</t>
        </r>
      </text>
    </comment>
    <comment ref="N6" authorId="2" shapeId="0" xr:uid="{2DFBF965-BE61-495F-92B8-32D6421E1311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poměrná hodnota FTE pro sledované období, tj. přepočet od zahájení realizace projektu.
</t>
        </r>
      </text>
    </comment>
    <comment ref="O6" authorId="2" shapeId="0" xr:uid="{784471A8-4060-43A0-9B07-A8D78C65DA3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 Sledované období bude dle data zahájení fyzické realizace projektu v intervalech dle metodiky
(tj. např. 4 a 6 měsíců, dle výzvy).</t>
        </r>
      </text>
    </comment>
    <comment ref="Q6" authorId="1" shapeId="0" xr:uid="{A957A9AC-72F2-4FE5-A235-CABF54F8B417}">
      <text>
        <r>
          <rPr>
            <sz val="9"/>
            <color indexed="81"/>
            <rFont val="Calibri"/>
            <family val="2"/>
            <charset val="238"/>
            <scheme val="minor"/>
          </rPr>
          <t>Hodnoty FTE zaokrouhlujte v buňkách vždy na 3 desetinná místa.</t>
        </r>
      </text>
    </comment>
    <comment ref="N7" authorId="2" shapeId="0" xr:uid="{3BD4E8F8-0F02-4048-9AF5-75B63A90B725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1. monitorovací období, tj. zde 4 měsíce.</t>
        </r>
      </text>
    </comment>
    <comment ref="O7" authorId="1" shapeId="0" xr:uid="{BD477A8A-A5BC-4DFC-AB51-9A65B3D40A84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další období, tj. 6 měsíců.</t>
        </r>
      </text>
    </comment>
    <comment ref="P7" authorId="0" shapeId="0" xr:uid="{5AE00DE3-249F-46EE-A778-60FE55F1677A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počet měsíců, které zbývají do 1 roku od začátku realizace projektu, zde tedy 2 měsíce.</t>
        </r>
      </text>
    </comment>
    <comment ref="G10" authorId="0" shapeId="0" xr:uid="{2426FE7B-9C4B-4080-8E8D-E3FE85F638EF}">
      <text>
        <r>
          <rPr>
            <sz val="9"/>
            <color indexed="81"/>
            <rFont val="Calibri"/>
            <family val="2"/>
            <charset val="238"/>
            <scheme val="minor"/>
          </rPr>
          <t>Nejedná se o výzkumného pracovníka, sloupce s výší FTE úvazku v prvních 12 měsících realizace projektu pro tohoto pracovníka nevyplňujte.</t>
        </r>
      </text>
    </comment>
    <comment ref="K12" authorId="1" shapeId="0" xr:uid="{E63551C8-1FF9-4A0A-A49A-C76B3EE5E19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DPP uzavřená na 280h, od 1. 8. 2023 do konce roku. </t>
        </r>
      </text>
    </comment>
    <comment ref="K13" authorId="1" shapeId="0" xr:uid="{0DF2F6FB-9D07-4ECA-8FF0-7CC82F123F36}">
      <text>
        <r>
          <rPr>
            <sz val="9"/>
            <color indexed="81"/>
            <rFont val="Calibri"/>
            <family val="2"/>
            <charset val="238"/>
            <scheme val="minor"/>
          </rPr>
          <t>DPČ uzavřená v rozsahu až 20h/týdně, trvá do konce roku (tj. 6 týdnů), během ní pan Skrblík odpracoval: v 1. týdnu 30 hodin, ve 2. týdnu 40 hodin, ve 3. týdnu 10 hodin, ve 4. týdnu 15 hodin, v 5. týdnu 5 hodin a v 6. týdnu 10 hodin =&gt; tj. 110 hodin.</t>
        </r>
      </text>
    </comment>
    <comment ref="K15" authorId="1" shapeId="0" xr:uid="{3662982A-9330-4671-9B01-78E3CF021A44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Pracovník Ježková Monika má úvazek 1,0 a pružnou pracovní dobu s měsíčním vyrovnávacím obdobím. Je povinna odpracovat základní pracovní dobu na pracovišti 6 hodin denně, k tomu zbytek pracovní doby ve volitelné formě, musí odpracovat délku pracovní doby v rámci měsíce. V průběhu měsíce listopad odpracovala v prvním týdnu 20 hodin, ve druhém týdnu 44 hodin, ve třetím týdnu má 40 hodin (vč. svátku, kdy nepracovala), ve čtvrtém týdnu odpracovala 48 hodin a v pátém týdnu 24 hodin, tj. celkem 176 hodin (listopad, fond pracovní doby včetně 1 svátku je 176 hodin). V průběhu prosince odpracovala v prvním týdnu 8 hodin, ve druhém týdnu 46 hodin, ve třetím týdnu 48 hodin, ve čtvrtém týdnu 32 hodin a v pátém týdnu má 34 hodin (vč. 2 svátků, kdy nepracovala) , tj. celkem 168 hodin (prosinec, fond pracovní doby včetně 2 svátků je 168 hodin). </t>
        </r>
      </text>
    </comment>
    <comment ref="G16" authorId="1" shapeId="0" xr:uid="{F667DB56-D0EF-4972-A8DD-9F3095DD1C16}">
      <text>
        <r>
          <rPr>
            <sz val="9"/>
            <color indexed="81"/>
            <rFont val="Calibri"/>
            <family val="2"/>
            <charset val="238"/>
            <scheme val="minor"/>
          </rPr>
          <t>Nástup výzkumného pracovníka po prvním roce realizace, tzn. červenou část tabulky již nevyplňujte.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  <author>Kučerová Lucie</author>
  </authors>
  <commentList>
    <comment ref="B5" authorId="0" shapeId="0" xr:uid="{6D0C2DF1-31A5-435E-8B0D-B53E738401BD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zařazen do soupisky a je vykázán.</t>
        </r>
      </text>
    </comment>
    <comment ref="C5" authorId="1" shapeId="0" xr:uid="{958D49A8-A29E-400A-B385-890FC86A23E3}">
      <text>
        <r>
          <rPr>
            <sz val="9"/>
            <color indexed="81"/>
            <rFont val="Calibri"/>
            <family val="2"/>
            <charset val="238"/>
            <scheme val="minor"/>
          </rPr>
          <t>Přehled všech pracovníků projektu zapojených do odborného týmu.</t>
        </r>
      </text>
    </comment>
    <comment ref="F5" authorId="1" shapeId="0" xr:uid="{617F56F7-B5A9-4C0C-9E24-3F2B3D81B9FE}">
      <text>
        <r>
          <rPr>
            <sz val="9"/>
            <color indexed="81"/>
            <rFont val="Calibri"/>
            <family val="2"/>
            <charset val="238"/>
            <scheme val="minor"/>
          </rPr>
          <t>Vyplnění je povinné, nepodléhá však administrativní kontrole, jedná se o údaj indikativní.</t>
        </r>
      </text>
    </comment>
    <comment ref="G5" authorId="1" shapeId="0" xr:uid="{EBB999D0-DF0E-4BA2-89BF-243D01BAB49D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změny pracovní pozice pracovníka doplňte do buňky novou pozici a oddělte znakem "/" (lomítko). Stejný pracovník se na nový řádek nepřidává.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ref="N5" authorId="1" shapeId="0" xr:uid="{A17925A2-6ABE-44CB-B94D-CE4513F78538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Červená část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tabulky se vyplňuje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průběžně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a to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pouze u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relevantních pracovníků - </t>
        </r>
        <r>
          <rPr>
            <sz val="9"/>
            <color indexed="81"/>
            <rFont val="Calibri"/>
            <family val="2"/>
            <charset val="238"/>
            <scheme val="minor"/>
          </rPr>
          <t>úvazky se monitorují pouze během prvních 12 měsíců realizace projektu.</t>
        </r>
      </text>
    </comment>
    <comment ref="N6" authorId="2" shapeId="0" xr:uid="{73898333-A7AB-4E1E-9417-A6E1740E736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poměrná hodnota FTE pro sledované období, tj. přepočet od zahájení realizace projektu.
</t>
        </r>
      </text>
    </comment>
    <comment ref="O6" authorId="2" shapeId="0" xr:uid="{1AB476E0-0A1E-4B4C-979E-102E13FA423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 Sledované období bude dle data zahájení fyzické realizace projektu v intervalech dle metodiky
(tj. např. 4 a 6 měsíců, dle výzvy).</t>
        </r>
      </text>
    </comment>
    <comment ref="Q6" authorId="1" shapeId="0" xr:uid="{1C9F3952-2162-4E66-9434-8B6860C38527}">
      <text>
        <r>
          <rPr>
            <sz val="9"/>
            <color indexed="81"/>
            <rFont val="Calibri"/>
            <family val="2"/>
            <charset val="238"/>
            <scheme val="minor"/>
          </rPr>
          <t>Hodnoty FTE zaokrouhlujte v buňkách vždy na 3 desetinná místa.</t>
        </r>
      </text>
    </comment>
    <comment ref="N7" authorId="2" shapeId="0" xr:uid="{46F9B247-6D2D-40F8-B77F-B9CC9C12C07E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1. monitorovací období, tj. zde 4 měsíce.</t>
        </r>
      </text>
    </comment>
    <comment ref="O7" authorId="1" shapeId="0" xr:uid="{942C8B53-C2FB-48A4-BB7A-1E5A825F35CE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další období, tj. 6 měsíců.</t>
        </r>
      </text>
    </comment>
    <comment ref="P7" authorId="0" shapeId="0" xr:uid="{2F702675-747C-4C8D-9AD8-54A1286D850C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počet měsíců, které zbývají do 1 roku od začátku realizace projektu, zde tedy 2 měsíce.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H4" authorId="0" shapeId="0" xr:uid="{E72FEADA-1F7A-4559-B26B-78D14D074673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CF5E97CA-AB7D-43EE-A280-AEC33BBB18C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daný příspěvek vykazujete.</t>
        </r>
      </text>
    </comment>
    <comment ref="C5" authorId="0" shapeId="0" xr:uid="{B80F4D8C-60A1-4BE5-B63E-E9BA39D7AEE9}">
      <text>
        <r>
          <rPr>
            <sz val="9"/>
            <color indexed="81"/>
            <rFont val="Calibri"/>
            <family val="2"/>
            <charset val="238"/>
            <scheme val="minor"/>
          </rPr>
          <t>Zde uvádějte bližší popis k jednotlivým příspěvkům a akcím.</t>
        </r>
      </text>
    </comment>
    <comment ref="D5" authorId="0" shapeId="0" xr:uid="{B3D628F3-F1D1-47CA-8997-445832359B75}">
      <text>
        <r>
          <rPr>
            <sz val="9"/>
            <color indexed="81"/>
            <rFont val="Calibri"/>
            <family val="2"/>
            <charset val="238"/>
            <scheme val="minor"/>
          </rPr>
          <t>Pozn. uvádějte termín konání celé akce</t>
        </r>
      </text>
    </comment>
    <comment ref="F5" authorId="1" shapeId="0" xr:uid="{C32ED8DE-0918-48A7-9A83-7D8FF12328FB}">
      <text>
        <r>
          <rPr>
            <sz val="9"/>
            <color indexed="81"/>
            <rFont val="Calibri"/>
            <family val="2"/>
            <charset val="238"/>
            <scheme val="minor"/>
          </rPr>
          <t>Pokud se liší od autora.</t>
        </r>
      </text>
    </comment>
    <comment ref="G5" authorId="0" shapeId="0" xr:uid="{2BFB7A87-29AC-4E81-8C38-7ABB6C3CE48D}">
      <text>
        <r>
          <rPr>
            <sz val="9"/>
            <color indexed="81"/>
            <rFont val="Calibri"/>
            <family val="2"/>
            <charset val="238"/>
            <scheme val="minor"/>
          </rPr>
          <t>Uveďte, čím je příspěvek doložen: 
např. program z konference, seznam účastníků „poster session“, potvrzení pořadatele o přijetí příspěvku či posteru na konferenci, .ppt prezentace, fotodokumentace, video atd.</t>
        </r>
      </text>
    </comment>
    <comment ref="H5" authorId="0" shapeId="0" xr:uid="{375F187C-88C5-4700-8892-2A45A7F7AABA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bude započítána poměrnou částí každému podpořenému projektu.</t>
        </r>
      </text>
    </comment>
    <comment ref="A6" authorId="0" shapeId="0" xr:uid="{F7BCFB67-57AC-48C0-9163-3E6080B28B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příspěvky za ty původní.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A1" authorId="0" shapeId="0" xr:uid="{31DB5872-D1DC-4FB0-817C-49B2E47D38B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 první ZoR řádně vyplňte tuto soupisku. Tj. uvedení všech klíčových výstupů, které naplňují modernizované pracoviště společně s uvedením časového harmonogramu naplnění daných výstupů a vazby na položku/položky rozpočtu. </t>
        </r>
      </text>
    </comment>
    <comment ref="B4" authorId="0" shapeId="0" xr:uid="{18E493B8-FD66-4C15-84CE-2E830FEA0BE8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pracoviště finálně vykázáno. Tzn. sloupec se vyplňuje v návaznosti na jeho dokončení.</t>
        </r>
      </text>
    </comment>
    <comment ref="C4" authorId="0" shapeId="0" xr:uid="{0ADD909E-9E7E-4DFE-B107-44A44B92EAE4}">
      <text>
        <r>
          <rPr>
            <sz val="9"/>
            <color indexed="81"/>
            <rFont val="Calibri"/>
            <family val="2"/>
            <charset val="238"/>
            <scheme val="minor"/>
          </rPr>
          <t>Níže uveďte pracoviště z projektové žádosti.</t>
        </r>
      </text>
    </comment>
    <comment ref="D4" authorId="0" shapeId="0" xr:uid="{0ED88695-7B52-4696-B6B7-D0AF45B8D628}">
      <text>
        <r>
          <rPr>
            <sz val="9"/>
            <color indexed="81"/>
            <rFont val="Calibri"/>
            <family val="2"/>
            <charset val="238"/>
            <scheme val="minor"/>
          </rPr>
          <t>Řádky je možno přidávat (ubírat) dle potřeby.</t>
        </r>
      </text>
    </comment>
    <comment ref="F4" authorId="0" shapeId="0" xr:uid="{5913313C-2895-4B3D-B1E9-C5E06422C589}">
      <text>
        <r>
          <rPr>
            <sz val="9"/>
            <color indexed="81"/>
            <rFont val="Calibri"/>
            <family val="2"/>
            <charset val="238"/>
            <scheme val="minor"/>
          </rPr>
          <t>Uvádějte "předpoklad naplnění" / "skutečné naplnění" dílčích částí / jednotlivých klíčových výstupů příslušného modernizovaného pracoviště VaV. V případě aktualizace předpokládaného termínu zdůvodněte v ZoR.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Autor</author>
    <author>Lampertová Andrea</author>
    <author>Kaiser Martin Maxmilian</author>
  </authors>
  <commentList>
    <comment ref="K4" authorId="0" shapeId="0" xr:uid="{E9BB92C2-BC37-43A4-977D-C385FDE074FE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M4" authorId="1" shapeId="0" xr:uid="{B5651A95-D9DE-4703-BA28-E142960286A6}">
      <text>
        <r>
          <rPr>
            <sz val="9"/>
            <color indexed="81"/>
            <rFont val="Tahoma"/>
            <family val="2"/>
            <charset val="238"/>
          </rPr>
          <t xml:space="preserve">Vyplňuje se následně až po naplnění </t>
        </r>
      </text>
    </comment>
    <comment ref="U4" authorId="1" shapeId="0" xr:uid="{6A71B7BE-AB9F-47E2-844B-B1BBA365803A}">
      <text>
        <r>
          <rPr>
            <sz val="9"/>
            <color indexed="81"/>
            <rFont val="Calibri"/>
            <family val="2"/>
            <charset val="238"/>
            <scheme val="minor"/>
          </rPr>
          <t>Vyplňují pouze projekty, které se k vybraným nepovinným postupům otevřené vědy zavázaly v právním aktu a kde je to relevantní.</t>
        </r>
      </text>
    </comment>
    <comment ref="A5" authorId="2" shapeId="0" xr:uid="{42583EFA-7A8B-489E-BE11-25367D53D5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publikacemi za ty původní.  </t>
        </r>
      </text>
    </comment>
    <comment ref="B5" authorId="2" shapeId="0" xr:uid="{E513609A-C3AD-4AC9-B5E7-592EEEE0AF79}">
      <text>
        <r>
          <rPr>
            <sz val="9"/>
            <color indexed="81"/>
            <rFont val="Calibri"/>
            <family val="2"/>
            <charset val="238"/>
            <scheme val="minor"/>
          </rPr>
          <t>Číslo Zprávy o realizaci, ve které je publikace vykazována.</t>
        </r>
      </text>
    </comment>
    <comment ref="D5" authorId="2" shapeId="0" xr:uid="{4536CBFA-ACDA-49F3-8D51-CC9925B3FE40}">
      <text>
        <r>
          <rPr>
            <sz val="9"/>
            <color indexed="81"/>
            <rFont val="Calibri"/>
            <family val="2"/>
            <charset val="238"/>
            <scheme val="minor"/>
          </rPr>
          <t>Vyberte jednu z možných variant.</t>
        </r>
      </text>
    </comment>
    <comment ref="E5" authorId="0" shapeId="0" xr:uid="{AC7BE540-E812-4AEA-B12D-4AEAD092ACC0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více autorů uvádějte jména vždy do jedné buňky pod sebe, stejně tak tomu odpovídající názvy institucí/podniků ve vedlejším sloupci. Řádek je možno rozšířit, nikdy se nezákládá nový řádek v rámci totožné publikace.
Pozn.: autor ze zahraniční instituce je relevantní v případě indikátoru 214 023, spoluautorství s podniky indikátor 214 024.</t>
        </r>
      </text>
    </comment>
    <comment ref="H5" authorId="3" shapeId="0" xr:uid="{78B8DAD1-EC02-4A66-B2E7-8D079BFFF0CD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Vyplňuje se pouze v prvním roce realizace projektu, tz. prvních 12 měsíců od data zahájení realizace. </t>
        </r>
      </text>
    </comment>
    <comment ref="I5" authorId="2" shapeId="0" xr:uid="{B30CE083-2AB6-4B31-AF53-F3BCBA4EF949}">
      <text>
        <r>
          <rPr>
            <sz val="9"/>
            <color indexed="81"/>
            <rFont val="Calibri"/>
            <family val="2"/>
            <charset val="238"/>
            <scheme val="minor"/>
          </rPr>
          <t>Datum, kdy byl ukončen proces recenzního řízení (peer review) s kladným výsledkem doporučení pro vydání.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2" shapeId="0" xr:uid="{7E3D708D-6D30-47C3-9D94-9BF0EFF3F232}">
      <text>
        <r>
          <rPr>
            <sz val="9"/>
            <color indexed="81"/>
            <rFont val="Calibri"/>
            <family val="2"/>
            <charset val="238"/>
            <scheme val="minor"/>
          </rPr>
          <t>Vyberte indikátor/indikátory, do kterých publikaci vykazujete</t>
        </r>
      </text>
    </comment>
    <comment ref="K5" authorId="2" shapeId="0" xr:uid="{E65DDD6A-5AF5-41C9-A1AD-751BCEE2BB86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" authorId="2" shapeId="0" xr:uid="{3A036D95-FF3C-4895-8794-B79A2685DF2D}">
      <text>
        <r>
          <rPr>
            <sz val="9"/>
            <color indexed="81"/>
            <rFont val="Calibri"/>
            <family val="2"/>
            <charset val="238"/>
            <scheme val="minor"/>
          </rPr>
          <t>Uveďte obor dle WoS/SCOPUS, v rámci něhož byla daná publikace vytvořena. (Relevantní pro publikace vykazované v 214 026 a 214 027)</t>
        </r>
      </text>
    </comment>
    <comment ref="P5" authorId="1" shapeId="0" xr:uid="{7FFC2A5E-276D-4DF6-83AD-411544C2AA8C}">
      <text>
        <r>
          <rPr>
            <sz val="9"/>
            <color indexed="81"/>
            <rFont val="Calibri"/>
            <family val="2"/>
            <charset val="238"/>
            <scheme val="minor"/>
          </rPr>
          <t>Vykazuje se v Závěrečné zprávě o udržitelnosti.</t>
        </r>
      </text>
    </comment>
    <comment ref="Q5" authorId="1" shapeId="0" xr:uid="{2C2D0EE0-C5AE-4BE6-AFB8-264AF6ACDCE3}">
      <text>
        <r>
          <rPr>
            <sz val="9"/>
            <color indexed="81"/>
            <rFont val="Calibri"/>
            <family val="2"/>
            <charset val="238"/>
            <scheme val="minor"/>
          </rPr>
          <t>Stručně uveďte návaznost téma publikace na výzkumný
záměr / výzkumné záměry projektu.</t>
        </r>
      </text>
    </comment>
    <comment ref="R6" authorId="4" shapeId="0" xr:uid="{90A9EDC7-51DB-4EF2-9CC6-F2050499139C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(případně jiný identifikátor nebo trvalé URL) místa zveřejnění publikace u vydavatele, vždy v URL formátu, např: https://doi.org/10.1021/acs.jmedchem.2c01305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" authorId="4" shapeId="0" xr:uid="{51AC5F73-4421-42DB-B96E-DA49E27B40BD}">
      <text>
        <r>
          <rPr>
            <sz val="9"/>
            <color indexed="81"/>
            <rFont val="Calibri"/>
            <family val="2"/>
            <charset val="238"/>
            <scheme val="minor"/>
          </rPr>
          <t>Doplňte trvalé URL (Handle, případně jiný identifikátor) na metadatový záznam uložené a dostupné publikace (verze VoR nebo AAM) v repozitáři, vždy v URL formátu, např.: https://hdl.handle.net/11104/0335201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" authorId="4" shapeId="0" xr:uid="{E67DD0A5-D5A3-4DF9-A682-EA44B78EAF93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včasného sdílení - publikovaného preprintu, předregistrované studie nebo registrované zprávy.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4" shapeId="0" xr:uid="{72A6CE6C-4256-44CA-9EFE-4A212F947563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recenzního posouzení k recenzované publikaci.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 shapeId="0" xr:uid="{AA20C2D3-9CE9-426F-8541-8349190174CE}">
      <text>
        <r>
          <rPr>
            <sz val="9"/>
            <color indexed="81"/>
            <rFont val="Calibri"/>
            <family val="2"/>
            <charset val="238"/>
            <scheme val="minor"/>
          </rPr>
          <t>Možnost doplnit stručné zdůvodnění v případě nesplnění povinných nebo nepovinných postupů otevřené vědy.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Lampertová Andrea</author>
  </authors>
  <commentList>
    <comment ref="A1" authorId="0" shapeId="0" xr:uid="{B1D285E8-B864-44E7-8F82-59D446D23462}">
      <text>
        <r>
          <rPr>
            <sz val="9"/>
            <color indexed="81"/>
            <rFont val="Calibri"/>
            <family val="2"/>
            <charset val="238"/>
            <scheme val="minor"/>
          </rPr>
          <t>Týká se výzkumných dat shromážděných či vytvořených v rámci projektu v souladu s FAIR principy a Plánem správy dat, dostupných v repozitáři.</t>
        </r>
      </text>
    </comment>
    <comment ref="C4" authorId="1" shapeId="0" xr:uid="{F176A639-6969-40E3-ABBC-13DC66CCC0B8}">
      <text>
        <r>
          <rPr>
            <sz val="9"/>
            <color indexed="81"/>
            <rFont val="Calibri"/>
            <family val="2"/>
            <charset val="238"/>
          </rPr>
          <t>Doplňte perzistentní identifikátor DOI (Handle, případně jiný identifikátor nebo trvalé URL) na metadatový záznam uložených dat v repozitáři, vždy v URL formátu, např.: https://doi.org/10.5281/zenodo.10497424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I4" authorId="0" shapeId="0" xr:uid="{C24FC05F-6BE3-49FB-96DE-2CB77352BE96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E6F3DE04-DC44-47F1-8447-406A36F63B65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grant vykazován, tedy bylo zároveň doloženo potvrzení o podané žádosti a kopie podané grantové žádosti, příp. jejich obdoba.</t>
        </r>
      </text>
    </comment>
    <comment ref="C5" authorId="0" shapeId="0" xr:uid="{CB118EA7-A694-4CB1-8A5E-9125FC870C55}">
      <text>
        <r>
          <rPr>
            <sz val="9"/>
            <color indexed="81"/>
            <rFont val="Calibri"/>
            <family val="2"/>
            <charset val="238"/>
            <scheme val="minor"/>
          </rPr>
          <t>Vyberte odpovídající typ grantu (mezinárodní/národní)</t>
        </r>
      </text>
    </comment>
    <comment ref="D5" authorId="0" shapeId="0" xr:uid="{8C8609E7-82D9-4415-86A7-FC24FDC4FD16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tak, jak je uvedeno v samotné žádosti.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" authorId="0" shapeId="0" xr:uid="{F988CE4A-3253-4B61-8620-731490555521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I5" authorId="0" shapeId="0" xr:uid="{2FC8686D-C05A-4A8A-9DE0-9F2E51725A10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00F5C92A-BBA8-4117-9F13-DCCAD0FF462D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žádostmi za ty původní. 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1FFB0734-D10B-4744-BDF4-E2E9558A04D1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kterém je spolupráce vykazována. Vykazuje se v návaznosti na předložení zprávy o průběhu spolupráce.</t>
        </r>
      </text>
    </comment>
    <comment ref="D5" authorId="1" shapeId="0" xr:uid="{3B4977F3-AEE8-450B-A08D-92B17C4EF687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A6" authorId="1" shapeId="0" xr:uid="{DF223305-1196-4E94-8852-5557ECE1CEF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sharedStrings.xml><?xml version="1.0" encoding="utf-8"?>
<sst xmlns="http://schemas.openxmlformats.org/spreadsheetml/2006/main" count="628" uniqueCount="370">
  <si>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</si>
  <si>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</si>
  <si>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</si>
  <si>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</si>
  <si>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</si>
  <si>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</si>
  <si>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</si>
  <si>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</si>
  <si>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</si>
  <si>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</si>
  <si>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</si>
  <si>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</si>
  <si>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</si>
  <si>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</si>
  <si>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</si>
  <si>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</si>
  <si>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</si>
  <si>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</si>
  <si>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</si>
  <si>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>Název subjektu</t>
  </si>
  <si>
    <t xml:space="preserve">Vzory příloh ZoR projektu EFRR indikátorů </t>
  </si>
  <si>
    <t>Základní informace</t>
  </si>
  <si>
    <t xml:space="preserve">Typ Smlouvy o spolupráci </t>
  </si>
  <si>
    <t>Soupiska: 203 541 Počet podpořených spoluprací - VaV</t>
  </si>
  <si>
    <t>Příspěvek/Akce
(názvy, forma příspěvku, typ akce, jejich zaměření)</t>
  </si>
  <si>
    <t>Termín akce</t>
  </si>
  <si>
    <t>Autor příspěvku</t>
  </si>
  <si>
    <t>Prezentující osoba a instituce</t>
  </si>
  <si>
    <t>Soupiska: 240 002 Počet modernizovaných pracovišť VaV</t>
  </si>
  <si>
    <t xml:space="preserve">Zapojení subjektu
(sledované období)  </t>
  </si>
  <si>
    <t xml:space="preserve">Typ grantu </t>
  </si>
  <si>
    <t>Datum podání žádosti</t>
  </si>
  <si>
    <t>Poměrná část indikátoru vykazovaná k projektu</t>
  </si>
  <si>
    <t>Registrační čísla projektů, ve kterých jsou vykazovány zbylé poměry</t>
  </si>
  <si>
    <t>mezinárodní</t>
  </si>
  <si>
    <t>národní</t>
  </si>
  <si>
    <t>Zapojené osoby, instituce</t>
  </si>
  <si>
    <t>Název programu/soutěže, 
vč. odkazu na oficiální web (adresa URL)</t>
  </si>
  <si>
    <t xml:space="preserve">Grantová žádost </t>
  </si>
  <si>
    <t>Popis vazby na projekt
(konkrétní vazby na projekt podpořený z OP JAK s odkazy na výzkumné záměry popsané ve Studii proveditelnosti)</t>
  </si>
  <si>
    <t>Popis vazby na projekt  
(věcná souvislost s projektem OP JAK, vazba na realizované výzkumné
aktivity projektu / záměry projektu)</t>
  </si>
  <si>
    <t>Doloženo</t>
  </si>
  <si>
    <t>Jméno pracovníka</t>
  </si>
  <si>
    <t>Stručný popis zapojení do projektu</t>
  </si>
  <si>
    <t>Pořadí publikace</t>
  </si>
  <si>
    <t>Název publikace</t>
  </si>
  <si>
    <t>Obor</t>
  </si>
  <si>
    <t>Typ publikace</t>
  </si>
  <si>
    <t>Kód indikátoru</t>
  </si>
  <si>
    <t>Příjmení</t>
  </si>
  <si>
    <t>Jméno</t>
  </si>
  <si>
    <t>book</t>
  </si>
  <si>
    <t>214 021, 214 024</t>
  </si>
  <si>
    <t>ANO</t>
  </si>
  <si>
    <t>article</t>
  </si>
  <si>
    <t>214 021, 214 023</t>
  </si>
  <si>
    <t>conference/proceeding paper</t>
  </si>
  <si>
    <t>book chapter</t>
  </si>
  <si>
    <t>letter</t>
  </si>
  <si>
    <t>214 021, 214 023, 214 024</t>
  </si>
  <si>
    <t>review</t>
  </si>
  <si>
    <t>214 022, 214 023</t>
  </si>
  <si>
    <t>214 022, 214 024</t>
  </si>
  <si>
    <t>214 022, 214 023, 214 024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</si>
  <si>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</si>
  <si>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</si>
  <si>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</si>
  <si>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</si>
  <si>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</si>
  <si>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</si>
  <si>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</si>
  <si>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</si>
  <si>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</si>
  <si>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</si>
  <si>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</si>
  <si>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</si>
  <si>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</si>
  <si>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</si>
  <si>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</si>
  <si>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</si>
  <si>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</si>
  <si>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</si>
  <si>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</si>
  <si>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</si>
  <si>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</si>
  <si>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</si>
  <si>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</si>
  <si>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</si>
  <si>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</si>
  <si>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</si>
  <si>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</si>
  <si>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</si>
  <si>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</si>
  <si>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</si>
  <si>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</si>
  <si>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</si>
  <si>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</si>
  <si>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</si>
  <si>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</si>
  <si>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</si>
  <si>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</si>
  <si>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</si>
  <si>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</si>
  <si>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</si>
  <si>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</si>
  <si>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</si>
  <si>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</si>
  <si>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</si>
  <si>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</si>
  <si>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</si>
  <si>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</si>
  <si>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</si>
  <si>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</si>
  <si>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</si>
  <si>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</si>
  <si>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</si>
  <si>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</si>
  <si>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</si>
  <si>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</si>
  <si>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</si>
  <si>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</si>
  <si>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</si>
  <si>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</si>
  <si>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</si>
  <si>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</si>
  <si>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</si>
  <si>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</si>
  <si>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</si>
  <si>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</si>
  <si>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</si>
  <si>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</si>
  <si>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</si>
  <si>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</si>
  <si>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</si>
  <si>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</si>
  <si>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</si>
  <si>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</si>
  <si>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</si>
  <si>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</si>
  <si>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</si>
  <si>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</si>
  <si>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</si>
  <si>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</si>
  <si>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</si>
  <si>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</si>
  <si>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</si>
  <si>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</si>
  <si>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</si>
  <si>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</si>
  <si>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</si>
  <si>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</si>
  <si>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</si>
  <si>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</si>
  <si>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</si>
  <si>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</si>
  <si>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</si>
  <si>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</si>
  <si>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</si>
  <si>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</si>
  <si>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</si>
  <si>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</si>
  <si>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</si>
  <si>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</si>
  <si>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</si>
  <si>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</si>
  <si>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</si>
  <si>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</si>
  <si>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</si>
  <si>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</si>
  <si>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</si>
  <si>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</si>
  <si>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</si>
  <si>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</si>
  <si>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</si>
  <si>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</si>
  <si>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</si>
  <si>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</si>
  <si>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</si>
  <si>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</si>
  <si>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</si>
  <si>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</si>
  <si>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</si>
  <si>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</si>
  <si>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</si>
  <si>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</si>
  <si>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</si>
  <si>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</si>
  <si>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</si>
  <si>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</si>
  <si>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</si>
  <si>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</si>
  <si>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</si>
  <si>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</si>
  <si>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</si>
  <si>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</si>
  <si>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</si>
  <si>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</si>
  <si>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</si>
  <si>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</si>
  <si>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</si>
  <si>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</si>
  <si>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</si>
  <si>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</si>
  <si>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</si>
  <si>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</si>
  <si>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</si>
  <si>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</si>
  <si>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</si>
  <si>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</si>
  <si>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</si>
  <si>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</si>
  <si>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</si>
  <si>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</si>
  <si>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</si>
  <si>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</si>
  <si>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</si>
  <si>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</si>
  <si>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</si>
  <si>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</si>
  <si>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</si>
  <si>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</si>
  <si>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</si>
  <si>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</si>
  <si>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</si>
  <si>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</si>
  <si>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</si>
  <si>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</si>
  <si>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</si>
  <si>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</si>
  <si>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</si>
  <si>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</si>
  <si>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</si>
  <si>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</si>
  <si>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</si>
  <si>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</si>
  <si>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</si>
  <si>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</si>
  <si>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</si>
  <si>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</si>
  <si>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</si>
  <si>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</si>
  <si>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</si>
  <si>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</si>
  <si>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</si>
  <si>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</si>
  <si>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</si>
  <si>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</si>
  <si>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</si>
  <si>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</si>
  <si>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Datum dosažení výsledku</t>
  </si>
  <si>
    <t>Datum podání do peer-review procesu</t>
  </si>
  <si>
    <t>(realizace projektu je zahájena po datu vydání PA - datum zahájení fyzické realizace projektu: 01.01.2023, datum vydání PA: 2.12.2022)</t>
  </si>
  <si>
    <t>Datum narození</t>
  </si>
  <si>
    <t>Státní občanství</t>
  </si>
  <si>
    <t>Pracovní pozice</t>
  </si>
  <si>
    <t>Název organizace</t>
  </si>
  <si>
    <t xml:space="preserve">Datum nástupu do projektu </t>
  </si>
  <si>
    <t>Datum platnosti dodatku</t>
  </si>
  <si>
    <t>Výše úvazku za 1. rok realizace projektu (přepočteno na FTE)</t>
  </si>
  <si>
    <t>1. ZoR</t>
  </si>
  <si>
    <t>2. ZoR</t>
  </si>
  <si>
    <t>3. ZoR</t>
  </si>
  <si>
    <t>Celkem ZoR</t>
  </si>
  <si>
    <t>Novák</t>
  </si>
  <si>
    <t>Karel</t>
  </si>
  <si>
    <t>Česká republika</t>
  </si>
  <si>
    <t>Vedoucí VZ1</t>
  </si>
  <si>
    <t>-</t>
  </si>
  <si>
    <t>Holub</t>
  </si>
  <si>
    <t>Jiří</t>
  </si>
  <si>
    <t>junior researcher</t>
  </si>
  <si>
    <t>Soukupová</t>
  </si>
  <si>
    <t>Alena</t>
  </si>
  <si>
    <t>senior researcher</t>
  </si>
  <si>
    <t>Koumák</t>
  </si>
  <si>
    <t>Jan</t>
  </si>
  <si>
    <t>technik</t>
  </si>
  <si>
    <t>Nováková</t>
  </si>
  <si>
    <t>Martina</t>
  </si>
  <si>
    <t>Skrblík</t>
  </si>
  <si>
    <t>IČO</t>
  </si>
  <si>
    <t>Dvořák</t>
  </si>
  <si>
    <t>Josef</t>
  </si>
  <si>
    <t>Úvazek dle pracovní smlouvy, DPČ, DPP - projekt</t>
  </si>
  <si>
    <t>Úvazek dle dodatku k pracovní smlouvě, DPČ, DPP - projekt</t>
  </si>
  <si>
    <t>Výzkumní pracovníci</t>
  </si>
  <si>
    <t>Vykázání více projekty</t>
  </si>
  <si>
    <t>Vykazování více projekty</t>
  </si>
  <si>
    <t>Databáze a indikátory 214 026, 214 027</t>
  </si>
  <si>
    <t>Název výsledku</t>
  </si>
  <si>
    <t>Soupiska pracovníků:
205 002 Výzkumní pracovníci, kteří pracují v podpořených výzkumných zařízeních, 244 021 Počet přímo ovlivněných osob EFRR intervencí</t>
  </si>
  <si>
    <t>Soupiska příspěvků na odborných akcích: 
210 181 Počet příspěvků na odborných akcích</t>
  </si>
  <si>
    <t xml:space="preserve">Soupiska publikací: 
214 021 Publikace z podpořených projektů, 
214 022 Odborné publikace – letters, reviews, statě ve sborníku, 
214 023 Odborné publikace (vybrané typy dokumentů) se zahraničním spoluautorstvím vytvořené podpořenými subjekty, 
214 024 Odborné publikace (vybrané typy dokumentů) ve spoluautorství výzkumných organizací a podniků, 
214 026 Počet publikací publikovaných v prvním kvartilu nejvlivnějších časopisů v oboru, 
214 027 Odborné publikace (vybrané typy dokumentů) v prvním kvartilu publikací dle oborově normalizované citovanosti
</t>
  </si>
  <si>
    <t>Soupiska-přehled podaných grantů: 
203 121 Počet podaných grantů – mezinárodní, 203 111 Počet podaných grantů – národní</t>
  </si>
  <si>
    <t>Soupiska ostatních nepublikačních výsledků: 
214 031 Ostatní nepublikační výsledky (vybrané druhy), 214 001 Podané patentové přihlášky</t>
  </si>
  <si>
    <t>214 001 Patent</t>
  </si>
  <si>
    <t>214 031 Ověřená technologie</t>
  </si>
  <si>
    <t>214 031 Odrůda</t>
  </si>
  <si>
    <t>214 031 Plemeno</t>
  </si>
  <si>
    <t>214 031 Užitný vzor</t>
  </si>
  <si>
    <t xml:space="preserve">214 031 Průmyslový vzor </t>
  </si>
  <si>
    <t>214 031 Funkční vzorek</t>
  </si>
  <si>
    <t>214 031 Výsledky promítnuté do právních předpisů, norem, směrnic a předpisů a do schválených koncepčních strategických dokumentů</t>
  </si>
  <si>
    <t>214 031 Metodika</t>
  </si>
  <si>
    <t>214 031 Památkový postup</t>
  </si>
  <si>
    <t>214 031 Specializovaná mapa s odborným obsahem</t>
  </si>
  <si>
    <t>214 031 Software</t>
  </si>
  <si>
    <t>214 031 Specializovaná veřejná databáze</t>
  </si>
  <si>
    <t>214 031 Výzkumná zpráva</t>
  </si>
  <si>
    <t>Kód indikátoru / Typ výsledku</t>
  </si>
  <si>
    <t>Původci výsledku (jméno a příjmení)</t>
  </si>
  <si>
    <t>Název pracoviště</t>
  </si>
  <si>
    <t>Jméno autora (zaměstnance projektu) / 
Jméno autora ze zahraniční instituce / Jméno autora zástupce soukromého podniku</t>
  </si>
  <si>
    <t>Poznámka</t>
  </si>
  <si>
    <t>Celkem  1. ZoR</t>
  </si>
  <si>
    <t>Celkem  2. ZoR</t>
  </si>
  <si>
    <t>Celkem
3. ZoR</t>
  </si>
  <si>
    <t>Vazba na položku/položky rozpočtu</t>
  </si>
  <si>
    <t>Název instituce/podniku, za které autor publikuje</t>
  </si>
  <si>
    <t>Vladislav</t>
  </si>
  <si>
    <t>Koubek</t>
  </si>
  <si>
    <t>Cvrk</t>
  </si>
  <si>
    <t>0,5 DPČ</t>
  </si>
  <si>
    <t>280h DPP</t>
  </si>
  <si>
    <t>DPP na 280h, od 1. 8. 2023 do konce roku. V období 8-10/2023 odpracováno 248h, v období 11-12/2023 pak 32h.</t>
  </si>
  <si>
    <t>vedoucí vědecký pracovník</t>
  </si>
  <si>
    <t>FTE nerelevantní</t>
  </si>
  <si>
    <t>Ježková</t>
  </si>
  <si>
    <t>Monika</t>
  </si>
  <si>
    <t>Časový harmonogram naplnění klíčového výstupu 
(formát: mm.rrrr / mm.rrrr)</t>
  </si>
  <si>
    <t>*dle projektové žádosti/studie proveditelnosti</t>
  </si>
  <si>
    <t>DPČ v rozsahu až 20h/týdně, trvá do konce roku, odpracováno 110 hodin.</t>
  </si>
  <si>
    <t>Název příjemce/realizátora</t>
  </si>
  <si>
    <t>Popis pracoviště* 
(klíčové výstupy, např. klíčové přístrojové vybavení vč. souvisejících úprav prostor atd.)</t>
  </si>
  <si>
    <t>Povinné postupy Otevřené vědy</t>
  </si>
  <si>
    <t>Včasné sdílení výsledků</t>
  </si>
  <si>
    <t>Zveřejněno v databázi         Thomson Reuters Web of Science nebo Scopus                    
ANO/                        nevyplněno</t>
  </si>
  <si>
    <t>Vykázáno v indikátoru                    214 026               
ANO/     nevyplněno</t>
  </si>
  <si>
    <t>Vykázáno v indikátoru                           214 027         
ANO/ nevyplněno</t>
  </si>
  <si>
    <t>ABCDE</t>
  </si>
  <si>
    <t>Věcná návaznost na projekt</t>
  </si>
  <si>
    <t xml:space="preserve">Nepovinné postupy otevřené vědy </t>
  </si>
  <si>
    <t>Typ licence, pod kterou je publikace dostupná</t>
  </si>
  <si>
    <t>CC BY</t>
  </si>
  <si>
    <t>CC BY-ND</t>
  </si>
  <si>
    <t>CC-BY-NC</t>
  </si>
  <si>
    <t>CC BY-NC-ND</t>
  </si>
  <si>
    <t>Jiná</t>
  </si>
  <si>
    <t>Otevřené recenzní řízení (Open peer review)</t>
  </si>
  <si>
    <t>preprint</t>
  </si>
  <si>
    <t xml:space="preserve">Preprint  / Předregistrace / Registrovaná zpráva </t>
  </si>
  <si>
    <t>předregistrace</t>
  </si>
  <si>
    <t>registrovaná zpráva</t>
  </si>
  <si>
    <t>Komentář</t>
  </si>
  <si>
    <t>Komentář k plnění požadavků otevřené vědy</t>
  </si>
  <si>
    <t>DOI místa otevřeného recenzního řízení</t>
  </si>
  <si>
    <t>DOI nebo trvalé URL místa včasného sdílení</t>
  </si>
  <si>
    <t>DOI zveřejněné publikace u vydavatele</t>
  </si>
  <si>
    <t>Trvalé URL místa uložení publikace v repozitáři</t>
  </si>
  <si>
    <t>Recenzované vědecké publikace</t>
  </si>
  <si>
    <t>Žádná</t>
  </si>
  <si>
    <t>DOI nebo URL místa, kde je výsledek dostupný</t>
  </si>
  <si>
    <t>DOI uložených dat v repozitáři</t>
  </si>
  <si>
    <t>Soupiska: Povinné postupy otevřené vědy (data)</t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</si>
  <si>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Je zde také soupiska vztahující se k výzkumným datům v rámci povinných postupů otevřené vědy (list Data).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příspěvkům na odborných akcích / publikacím / podaným grantovým žádostem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např. do jeho názvu.
V první ZoR příjemce dokládá vyplněnou Soupisku modernizovaných pracovišť (list 240002), kde uvede přehled modernizovaných pracovišť a specifikuje výstupy, které daná pracoviště modernizují společně 
s uvedením časového harmonogramu naplnění daných výstupů. 
V první ZoR rovněž příjemce vyplní všechny další výsledky (list Další výsledky), které se nepromítají do indikátorů projektu, a to v souladu s údaji (vy)hodnocenými v rámci studie proveditelnosti projektu. </t>
  </si>
  <si>
    <r>
      <t xml:space="preserve">Soupiska dalších výsledků projektu
</t>
    </r>
    <r>
      <rPr>
        <b/>
        <sz val="12"/>
        <color theme="0"/>
        <rFont val="Calibri"/>
        <family val="2"/>
        <charset val="238"/>
        <scheme val="minor"/>
      </rPr>
      <t>Výsledky, které se nepromítají do indikátorů projektu</t>
    </r>
  </si>
  <si>
    <t xml:space="preserve">V 1. ZoR projektu vyplňte všechny další výsledky, které se nepromítají do indikátorů projektu, a to v souladu s údaji (vy)hodnocenými v rámci studie proveditelnosti projektu. V jednotlivých ZoR odpovídajícím způsobem průběžně informujte o relevantním stavu daných výsledků (příp. řešte plán jejich změny, jejich nenaplnění atp.). </t>
  </si>
  <si>
    <t>Vazba na aktivitu/výzkumný záměr</t>
  </si>
  <si>
    <t>Cílová hodnota</t>
  </si>
  <si>
    <t>- pro výzvu č. 02_23_021 Mezisektorová spolupráce pro 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</si>
</sst>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sz val="9"/>
      <color indexed="81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23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0" fillId="3" borderId="0" xfId="0" quotePrefix="1" applyFont="1" applyFill="1" applyAlignment="1">
      <alignment vertical="center"/>
    </xf>
    <xf numFmtId="0" fontId="0" fillId="0" borderId="13" xfId="0" applyBorder="1"/>
    <xf numFmtId="0" fontId="1" fillId="2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vertical="center" wrapText="1" shrinkToFit="1"/>
    </xf>
    <xf numFmtId="0" fontId="0" fillId="0" borderId="1" xfId="0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/>
    <xf numFmtId="3" fontId="0" fillId="0" borderId="0" xfId="0" applyNumberFormat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horizontal="center" vertical="center" wrapText="1"/>
    </xf>
    <xf numFmtId="0" fontId="0" fillId="0" borderId="11" xfId="0" applyBorder="1"/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0" borderId="0" xfId="2"/>
    <xf numFmtId="0" fontId="13" fillId="0" borderId="1" xfId="2" applyBorder="1" applyAlignment="1">
      <alignment horizontal="right" wrapText="1"/>
    </xf>
    <xf numFmtId="0" fontId="13" fillId="0" borderId="1" xfId="2" applyBorder="1" applyAlignment="1">
      <alignment horizontal="center" vertical="center"/>
    </xf>
    <xf numFmtId="3" fontId="13" fillId="0" borderId="0" xfId="2" applyNumberFormat="1" applyAlignment="1">
      <alignment horizontal="right"/>
    </xf>
    <xf numFmtId="0" fontId="14" fillId="0" borderId="0" xfId="2" applyFont="1"/>
    <xf numFmtId="0" fontId="13" fillId="0" borderId="1" xfId="2" applyBorder="1" applyAlignment="1">
      <alignment horizontal="center"/>
    </xf>
    <xf numFmtId="0" fontId="13" fillId="2" borderId="0" xfId="2" applyFill="1"/>
    <xf numFmtId="0" fontId="3" fillId="2" borderId="1" xfId="1" applyFont="1" applyFill="1" applyBorder="1" applyAlignment="1">
      <alignment horizontal="center" vertical="center" wrapText="1"/>
    </xf>
    <xf numFmtId="0" fontId="13" fillId="2" borderId="1" xfId="2" applyFill="1" applyBorder="1" applyAlignment="1">
      <alignment horizontal="right" wrapText="1"/>
    </xf>
    <xf numFmtId="0" fontId="13" fillId="2" borderId="1" xfId="2" applyFill="1" applyBorder="1" applyAlignment="1">
      <alignment horizontal="center" vertical="center"/>
    </xf>
    <xf numFmtId="3" fontId="13" fillId="2" borderId="0" xfId="2" applyNumberFormat="1" applyFill="1" applyAlignment="1">
      <alignment horizontal="right"/>
    </xf>
    <xf numFmtId="0" fontId="13" fillId="2" borderId="21" xfId="2" applyFill="1" applyBorder="1"/>
    <xf numFmtId="0" fontId="13" fillId="2" borderId="20" xfId="2" applyFill="1" applyBorder="1" applyAlignment="1">
      <alignment horizontal="right"/>
    </xf>
    <xf numFmtId="0" fontId="13" fillId="0" borderId="21" xfId="2" applyBorder="1"/>
    <xf numFmtId="0" fontId="13" fillId="0" borderId="20" xfId="2" applyBorder="1" applyAlignment="1">
      <alignment horizontal="right"/>
    </xf>
    <xf numFmtId="0" fontId="13" fillId="0" borderId="22" xfId="2" applyBorder="1"/>
    <xf numFmtId="0" fontId="13" fillId="0" borderId="23" xfId="2" applyBorder="1" applyAlignment="1">
      <alignment horizontal="right"/>
    </xf>
    <xf numFmtId="0" fontId="13" fillId="2" borderId="20" xfId="2" applyFill="1" applyBorder="1" applyAlignment="1">
      <alignment horizontal="center" vertical="center"/>
    </xf>
    <xf numFmtId="0" fontId="13" fillId="0" borderId="20" xfId="2" applyBorder="1" applyAlignment="1">
      <alignment horizontal="center" vertical="center"/>
    </xf>
    <xf numFmtId="0" fontId="13" fillId="0" borderId="20" xfId="2" applyBorder="1" applyAlignment="1">
      <alignment horizontal="center"/>
    </xf>
    <xf numFmtId="0" fontId="13" fillId="0" borderId="34" xfId="2" applyBorder="1" applyAlignment="1">
      <alignment horizontal="center"/>
    </xf>
    <xf numFmtId="0" fontId="13" fillId="0" borderId="23" xfId="2" applyBorder="1" applyAlignment="1">
      <alignment horizontal="center"/>
    </xf>
    <xf numFmtId="0" fontId="13" fillId="0" borderId="34" xfId="2" applyBorder="1" applyAlignment="1">
      <alignment horizontal="right" wrapText="1"/>
    </xf>
    <xf numFmtId="0" fontId="11" fillId="0" borderId="0" xfId="0" applyFont="1"/>
    <xf numFmtId="0" fontId="17" fillId="5" borderId="1" xfId="1" applyFont="1" applyFill="1" applyBorder="1" applyAlignment="1">
      <alignment horizontal="center" vertical="center" wrapText="1"/>
    </xf>
    <xf numFmtId="0" fontId="18" fillId="4" borderId="30" xfId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4" fontId="21" fillId="0" borderId="20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6" fillId="0" borderId="0" xfId="0" applyFont="1"/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8" xfId="1" applyFont="1" applyBorder="1" applyAlignment="1">
      <alignment vertical="center" wrapText="1" shrinkToFit="1"/>
    </xf>
    <xf numFmtId="0" fontId="0" fillId="0" borderId="16" xfId="0" applyBorder="1"/>
    <xf numFmtId="0" fontId="0" fillId="0" borderId="17" xfId="0" applyBorder="1"/>
    <xf numFmtId="0" fontId="0" fillId="0" borderId="1" xfId="0" applyBorder="1" applyAlignment="1">
      <alignment wrapText="1"/>
    </xf>
    <xf numFmtId="0" fontId="19" fillId="4" borderId="19" xfId="0" applyFont="1" applyFill="1" applyBorder="1" applyAlignment="1">
      <alignment horizontal="center" wrapText="1"/>
    </xf>
    <xf numFmtId="164" fontId="20" fillId="0" borderId="30" xfId="1" applyNumberFormat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6" xfId="0" applyNumberFormat="1" applyBorder="1"/>
    <xf numFmtId="0" fontId="23" fillId="0" borderId="47" xfId="0" applyFont="1" applyBorder="1" applyAlignment="1">
      <alignment horizontal="center" wrapText="1"/>
    </xf>
    <xf numFmtId="164" fontId="0" fillId="0" borderId="4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21" fillId="0" borderId="30" xfId="0" applyNumberFormat="1" applyFont="1" applyBorder="1" applyAlignment="1">
      <alignment horizontal="center" vertical="center" wrapText="1"/>
    </xf>
    <xf numFmtId="164" fontId="0" fillId="0" borderId="30" xfId="0" applyNumberFormat="1" applyBorder="1"/>
    <xf numFmtId="164" fontId="0" fillId="0" borderId="48" xfId="0" applyNumberFormat="1" applyBorder="1"/>
    <xf numFmtId="0" fontId="23" fillId="0" borderId="5" xfId="0" applyFont="1" applyBorder="1" applyAlignment="1">
      <alignment horizontal="center" wrapText="1"/>
    </xf>
    <xf numFmtId="0" fontId="21" fillId="0" borderId="20" xfId="0" applyFont="1" applyBorder="1" applyAlignment="1">
      <alignment horizontal="center" vertical="center" wrapText="1"/>
    </xf>
    <xf numFmtId="0" fontId="0" fillId="0" borderId="12" xfId="0" applyBorder="1"/>
    <xf numFmtId="0" fontId="0" fillId="0" borderId="42" xfId="0" applyBorder="1"/>
    <xf numFmtId="164" fontId="21" fillId="6" borderId="20" xfId="0" applyNumberFormat="1" applyFont="1" applyFill="1" applyBorder="1" applyAlignment="1">
      <alignment horizontal="center" vertical="center"/>
    </xf>
    <xf numFmtId="164" fontId="21" fillId="6" borderId="23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2" borderId="13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wrapText="1"/>
    </xf>
    <xf numFmtId="0" fontId="24" fillId="0" borderId="42" xfId="0" applyFont="1" applyBorder="1"/>
    <xf numFmtId="165" fontId="21" fillId="0" borderId="30" xfId="0" applyNumberFormat="1" applyFont="1" applyBorder="1" applyAlignment="1">
      <alignment horizontal="center" vertical="center" wrapText="1"/>
    </xf>
    <xf numFmtId="165" fontId="0" fillId="0" borderId="30" xfId="0" applyNumberFormat="1" applyBorder="1"/>
    <xf numFmtId="165" fontId="21" fillId="0" borderId="1" xfId="0" applyNumberFormat="1" applyFont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0" fillId="2" borderId="42" xfId="0" applyFill="1" applyBorder="1"/>
    <xf numFmtId="0" fontId="0" fillId="2" borderId="0" xfId="0" applyFill="1" applyAlignment="1">
      <alignment horizontal="center"/>
    </xf>
    <xf numFmtId="0" fontId="1" fillId="0" borderId="43" xfId="2" applyFont="1" applyBorder="1" applyAlignment="1">
      <alignment horizontal="center"/>
    </xf>
    <xf numFmtId="0" fontId="13" fillId="2" borderId="19" xfId="2" applyFill="1" applyBorder="1" applyAlignment="1">
      <alignment horizontal="right" wrapText="1"/>
    </xf>
    <xf numFmtId="0" fontId="3" fillId="6" borderId="51" xfId="1" applyFont="1" applyFill="1" applyBorder="1" applyAlignment="1">
      <alignment horizontal="center" vertical="center" wrapText="1"/>
    </xf>
    <xf numFmtId="0" fontId="17" fillId="6" borderId="34" xfId="1" applyFont="1" applyFill="1" applyBorder="1" applyAlignment="1">
      <alignment horizontal="center" vertical="center" wrapText="1"/>
    </xf>
    <xf numFmtId="0" fontId="17" fillId="6" borderId="50" xfId="1" applyFont="1" applyFill="1" applyBorder="1" applyAlignment="1">
      <alignment horizontal="center" vertical="center" wrapText="1"/>
    </xf>
    <xf numFmtId="0" fontId="17" fillId="6" borderId="52" xfId="1" applyFont="1" applyFill="1" applyBorder="1" applyAlignment="1">
      <alignment horizontal="center" vertical="center" wrapText="1"/>
    </xf>
    <xf numFmtId="0" fontId="13" fillId="6" borderId="44" xfId="2" applyFill="1" applyBorder="1" applyAlignment="1">
      <alignment horizontal="right" wrapText="1"/>
    </xf>
    <xf numFmtId="0" fontId="13" fillId="6" borderId="19" xfId="2" applyFill="1" applyBorder="1" applyAlignment="1">
      <alignment horizontal="right" wrapText="1"/>
    </xf>
    <xf numFmtId="0" fontId="13" fillId="6" borderId="50" xfId="2" applyFill="1" applyBorder="1" applyAlignment="1">
      <alignment horizontal="right" wrapText="1"/>
    </xf>
    <xf numFmtId="0" fontId="13" fillId="2" borderId="23" xfId="2" applyFill="1" applyBorder="1" applyAlignment="1">
      <alignment horizontal="right"/>
    </xf>
    <xf numFmtId="0" fontId="13" fillId="0" borderId="30" xfId="2" applyBorder="1" applyAlignment="1">
      <alignment horizontal="right" wrapText="1"/>
    </xf>
    <xf numFmtId="0" fontId="13" fillId="2" borderId="54" xfId="2" applyFill="1" applyBorder="1" applyAlignment="1">
      <alignment horizontal="center" vertical="center"/>
    </xf>
    <xf numFmtId="0" fontId="13" fillId="0" borderId="55" xfId="2" applyBorder="1" applyAlignment="1">
      <alignment horizontal="right" wrapText="1"/>
    </xf>
    <xf numFmtId="0" fontId="13" fillId="2" borderId="52" xfId="2" applyFill="1" applyBorder="1" applyAlignment="1">
      <alignment horizontal="center" vertical="center"/>
    </xf>
    <xf numFmtId="0" fontId="0" fillId="2" borderId="0" xfId="0" applyFill="1"/>
    <xf numFmtId="0" fontId="13" fillId="6" borderId="53" xfId="2" applyFill="1" applyBorder="1" applyAlignment="1">
      <alignment horizontal="right" wrapText="1"/>
    </xf>
    <xf numFmtId="0" fontId="13" fillId="6" borderId="54" xfId="2" applyFill="1" applyBorder="1" applyAlignment="1">
      <alignment horizontal="right" wrapText="1"/>
    </xf>
    <xf numFmtId="0" fontId="14" fillId="0" borderId="0" xfId="0" applyFont="1" applyAlignment="1">
      <alignment horizontal="left" vertical="center" indent="1"/>
    </xf>
    <xf numFmtId="0" fontId="13" fillId="6" borderId="52" xfId="2" applyFill="1" applyBorder="1" applyAlignment="1">
      <alignment horizontal="right" wrapText="1"/>
    </xf>
    <xf numFmtId="0" fontId="13" fillId="0" borderId="19" xfId="2" applyBorder="1" applyAlignment="1">
      <alignment horizontal="right" wrapText="1"/>
    </xf>
    <xf numFmtId="0" fontId="13" fillId="0" borderId="50" xfId="2" applyBorder="1" applyAlignment="1">
      <alignment horizontal="right" wrapText="1"/>
    </xf>
    <xf numFmtId="0" fontId="25" fillId="0" borderId="0" xfId="2" applyFont="1"/>
    <xf numFmtId="0" fontId="13" fillId="0" borderId="0" xfId="2" applyAlignment="1">
      <alignment horizontal="left" vertical="center"/>
    </xf>
    <xf numFmtId="0" fontId="13" fillId="2" borderId="44" xfId="2" applyFill="1" applyBorder="1" applyAlignment="1">
      <alignment horizontal="right" wrapText="1"/>
    </xf>
    <xf numFmtId="0" fontId="13" fillId="2" borderId="13" xfId="2" applyFill="1" applyBorder="1" applyAlignment="1">
      <alignment horizontal="right" wrapText="1"/>
    </xf>
    <xf numFmtId="0" fontId="3" fillId="2" borderId="34" xfId="1" applyFont="1" applyFill="1" applyBorder="1" applyAlignment="1">
      <alignment horizontal="center" vertical="center" wrapText="1"/>
    </xf>
    <xf numFmtId="0" fontId="13" fillId="2" borderId="31" xfId="2" applyFill="1" applyBorder="1" applyAlignment="1">
      <alignment horizontal="right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 wrapText="1"/>
    </xf>
    <xf numFmtId="0" fontId="26" fillId="7" borderId="0" xfId="2" applyFont="1" applyFill="1"/>
    <xf numFmtId="0" fontId="0" fillId="7" borderId="0" xfId="0" applyFill="1" applyAlignment="1">
      <alignment horizontal="center"/>
    </xf>
    <xf numFmtId="0" fontId="3" fillId="7" borderId="51" xfId="1" applyFont="1" applyFill="1" applyBorder="1" applyAlignment="1">
      <alignment horizontal="center" vertical="center" wrapText="1"/>
    </xf>
    <xf numFmtId="0" fontId="17" fillId="7" borderId="52" xfId="1" applyFont="1" applyFill="1" applyBorder="1" applyAlignment="1">
      <alignment horizontal="center" vertical="center" wrapText="1"/>
    </xf>
    <xf numFmtId="0" fontId="13" fillId="7" borderId="53" xfId="2" applyFill="1" applyBorder="1" applyAlignment="1">
      <alignment horizontal="right" wrapText="1"/>
    </xf>
    <xf numFmtId="0" fontId="13" fillId="7" borderId="54" xfId="2" applyFill="1" applyBorder="1" applyAlignment="1">
      <alignment horizontal="right" wrapText="1"/>
    </xf>
    <xf numFmtId="0" fontId="13" fillId="7" borderId="52" xfId="2" applyFill="1" applyBorder="1" applyAlignment="1">
      <alignment horizontal="right" wrapText="1"/>
    </xf>
    <xf numFmtId="0" fontId="13" fillId="7" borderId="0" xfId="2" applyFill="1"/>
    <xf numFmtId="0" fontId="0" fillId="8" borderId="19" xfId="0" applyFill="1" applyBorder="1"/>
    <xf numFmtId="0" fontId="0" fillId="0" borderId="59" xfId="0" applyBorder="1"/>
    <xf numFmtId="0" fontId="0" fillId="8" borderId="40" xfId="0" applyFill="1" applyBorder="1"/>
    <xf numFmtId="0" fontId="0" fillId="0" borderId="53" xfId="0" applyBorder="1"/>
    <xf numFmtId="0" fontId="0" fillId="0" borderId="40" xfId="0" applyBorder="1"/>
    <xf numFmtId="0" fontId="1" fillId="0" borderId="57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7" fillId="4" borderId="41" xfId="1" applyFont="1" applyFill="1" applyBorder="1" applyAlignment="1">
      <alignment horizontal="center" vertical="center"/>
    </xf>
    <xf numFmtId="0" fontId="17" fillId="4" borderId="25" xfId="1" applyFont="1" applyFill="1" applyBorder="1" applyAlignment="1">
      <alignment horizontal="center" vertical="center"/>
    </xf>
    <xf numFmtId="0" fontId="17" fillId="5" borderId="17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 shrinkToFi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19" fillId="4" borderId="27" xfId="0" applyFont="1" applyFill="1" applyBorder="1" applyAlignment="1">
      <alignment horizontal="center"/>
    </xf>
    <xf numFmtId="0" fontId="19" fillId="4" borderId="45" xfId="0" applyFont="1" applyFill="1" applyBorder="1" applyAlignment="1">
      <alignment horizontal="center"/>
    </xf>
    <xf numFmtId="0" fontId="17" fillId="5" borderId="46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8" fillId="5" borderId="32" xfId="1" applyFont="1" applyFill="1" applyBorder="1" applyAlignment="1">
      <alignment horizontal="center" vertical="center" wrapText="1"/>
    </xf>
    <xf numFmtId="0" fontId="18" fillId="5" borderId="24" xfId="1" applyFont="1" applyFill="1" applyBorder="1" applyAlignment="1">
      <alignment horizontal="center" vertical="center" wrapText="1"/>
    </xf>
    <xf numFmtId="0" fontId="18" fillId="5" borderId="16" xfId="1" applyFont="1" applyFill="1" applyBorder="1" applyAlignment="1">
      <alignment horizontal="center" vertical="center" wrapText="1"/>
    </xf>
    <xf numFmtId="0" fontId="18" fillId="5" borderId="13" xfId="1" applyFont="1" applyFill="1" applyBorder="1" applyAlignment="1">
      <alignment horizontal="center" vertical="center" wrapText="1"/>
    </xf>
    <xf numFmtId="0" fontId="18" fillId="5" borderId="17" xfId="1" applyFont="1" applyFill="1" applyBorder="1" applyAlignment="1">
      <alignment horizontal="center" vertical="center" wrapText="1"/>
    </xf>
    <xf numFmtId="0" fontId="18" fillId="4" borderId="19" xfId="1" applyFont="1" applyFill="1" applyBorder="1" applyAlignment="1">
      <alignment horizontal="center" vertical="center" wrapText="1"/>
    </xf>
    <xf numFmtId="0" fontId="18" fillId="4" borderId="29" xfId="1" applyFont="1" applyFill="1" applyBorder="1" applyAlignment="1">
      <alignment horizontal="center" vertical="center" wrapText="1"/>
    </xf>
    <xf numFmtId="0" fontId="17" fillId="5" borderId="37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5" borderId="36" xfId="1" applyFont="1" applyFill="1" applyBorder="1" applyAlignment="1">
      <alignment horizontal="center" vertical="center" wrapText="1"/>
    </xf>
    <xf numFmtId="0" fontId="17" fillId="5" borderId="44" xfId="1" applyFont="1" applyFill="1" applyBorder="1" applyAlignment="1">
      <alignment horizontal="center" vertical="center" wrapText="1"/>
    </xf>
    <xf numFmtId="0" fontId="17" fillId="5" borderId="3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18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3" fontId="3" fillId="2" borderId="41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53" xfId="1" applyNumberFormat="1" applyFont="1" applyFill="1" applyBorder="1" applyAlignment="1">
      <alignment horizontal="center" vertical="center" wrapText="1"/>
    </xf>
    <xf numFmtId="0" fontId="3" fillId="2" borderId="58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0" borderId="18" xfId="2" applyBorder="1" applyAlignment="1">
      <alignment horizontal="center"/>
    </xf>
    <xf numFmtId="0" fontId="13" fillId="0" borderId="10" xfId="2" applyBorder="1" applyAlignment="1">
      <alignment horizontal="center"/>
    </xf>
    <xf numFmtId="0" fontId="1" fillId="0" borderId="27" xfId="2" applyFont="1" applyBorder="1" applyAlignment="1">
      <alignment horizontal="center"/>
    </xf>
    <xf numFmtId="0" fontId="1" fillId="0" borderId="28" xfId="2" applyFont="1" applyBorder="1" applyAlignment="1">
      <alignment horizontal="center"/>
    </xf>
    <xf numFmtId="0" fontId="1" fillId="0" borderId="57" xfId="2" applyFont="1" applyBorder="1" applyAlignment="1">
      <alignment horizontal="center"/>
    </xf>
    <xf numFmtId="0" fontId="1" fillId="0" borderId="49" xfId="2" applyFont="1" applyBorder="1" applyAlignment="1">
      <alignment horizontal="center"/>
    </xf>
    <xf numFmtId="0" fontId="1" fillId="6" borderId="49" xfId="2" applyFont="1" applyFill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43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3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1" fillId="2" borderId="56" xfId="2" applyFont="1" applyFill="1" applyBorder="1" applyAlignment="1">
      <alignment horizontal="center" vertical="center" wrapText="1"/>
    </xf>
    <xf numFmtId="0" fontId="1" fillId="2" borderId="44" xfId="2" applyFont="1" applyFill="1" applyBorder="1" applyAlignment="1">
      <alignment horizontal="center" vertical="center" wrapText="1"/>
    </xf>
    <xf numFmtId="0" fontId="3" fillId="6" borderId="58" xfId="1" applyFont="1" applyFill="1" applyBorder="1" applyAlignment="1">
      <alignment horizontal="center" vertical="center" wrapText="1"/>
    </xf>
    <xf numFmtId="0" fontId="3" fillId="6" borderId="40" xfId="1" applyFont="1" applyFill="1" applyBorder="1" applyAlignment="1">
      <alignment horizontal="center" vertical="center" wrapText="1"/>
    </xf>
    <xf numFmtId="0" fontId="1" fillId="2" borderId="41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3" fontId="3" fillId="2" borderId="36" xfId="1" applyNumberFormat="1" applyFont="1" applyFill="1" applyBorder="1" applyAlignment="1">
      <alignment vertical="center" wrapText="1"/>
    </xf>
    <xf numFmtId="3" fontId="3" fillId="2" borderId="13" xfId="1" applyNumberFormat="1" applyFont="1" applyFill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8" borderId="62" xfId="0" applyFont="1" applyFill="1" applyBorder="1" applyAlignment="1">
      <alignment horizontal="center" vertical="center" wrapText="1"/>
    </xf>
    <xf numFmtId="0" fontId="1" fillId="8" borderId="6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3" fillId="0" borderId="27" xfId="1" applyFont="1" applyBorder="1" applyAlignment="1">
      <alignment horizontal="center" vertical="center" wrapText="1" shrinkToFit="1"/>
    </xf>
    <xf numFmtId="0" fontId="3" fillId="0" borderId="28" xfId="1" applyFont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wrapText="1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colors>
    <mruColors>
      <color rgb="FF333399"/>
      <color rgb="FF003399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1</xdr:row>
      <xdr:rowOff>66675</xdr:rowOff>
    </xdr:from>
    <xdr:to>
      <xdr:col>2</xdr:col>
      <xdr:colOff>2919186</xdr:colOff>
      <xdr:row>4</xdr:row>
      <xdr:rowOff>15258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E88FA21-C94E-4948-8CAD-6894471C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257175"/>
          <a:ext cx="3709761" cy="52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>
      <selection activeCell="B7" sqref="B7"/>
    </sheetView>
  </sheetViews>
  <sheetFormatPr defaultRowHeight="15" x14ac:dyDescent="0.25"/>
  <cols>
    <col min="2" max="2" width="32.5703125" customWidth="1"/>
    <col min="3" max="3" width="61.140625" customWidth="1"/>
  </cols>
  <sheetData>
    <row r="6" spans="2:3" ht="42.6" customHeight="1" x14ac:dyDescent="0.25">
      <c r="B6" s="144" t="s">
        <v>20</v>
      </c>
      <c r="C6" s="145"/>
    </row>
    <row r="7" spans="2:3" ht="23.25" x14ac:dyDescent="0.25">
      <c r="B7" s="10" t="s">
        <v>369</v>
      </c>
      <c r="C7" s="9"/>
    </row>
    <row r="8" spans="2:3" x14ac:dyDescent="0.25">
      <c r="C8" s="2"/>
    </row>
    <row r="9" spans="2:3" ht="15.75" thickBot="1" x14ac:dyDescent="0.3">
      <c r="C9" s="2"/>
    </row>
    <row r="10" spans="2:3" ht="15.75" thickBot="1" x14ac:dyDescent="0.3">
      <c r="B10" s="3" t="s">
        <v>332</v>
      </c>
      <c r="C10" s="4"/>
    </row>
    <row r="11" spans="2:3" ht="15.75" thickBot="1" x14ac:dyDescent="0.3">
      <c r="B11" s="5" t="s">
        <v>0</v>
      </c>
      <c r="C11" s="6"/>
    </row>
    <row r="12" spans="2:3" ht="15.75" thickBot="1" x14ac:dyDescent="0.3">
      <c r="B12" s="7" t="s">
        <v>1</v>
      </c>
      <c r="C12" s="4"/>
    </row>
    <row r="13" spans="2:3" ht="15.75" thickBot="1" x14ac:dyDescent="0.3">
      <c r="B13" s="8"/>
      <c r="C13" s="2"/>
    </row>
    <row r="14" spans="2:3" ht="21" x14ac:dyDescent="0.25">
      <c r="B14" s="146" t="s">
        <v>21</v>
      </c>
      <c r="C14" s="147"/>
    </row>
    <row r="15" spans="2:3" ht="280.5" customHeight="1" thickBot="1" x14ac:dyDescent="0.3">
      <c r="B15" s="148" t="s">
        <v>364</v>
      </c>
      <c r="C15" s="149"/>
    </row>
    <row r="16" spans="2:3" ht="15.75" customHeight="1" x14ac:dyDescent="0.25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FD09-67D5-465D-AD4A-DB32F9E53BD9}">
  <dimension ref="A1:Q18"/>
  <sheetViews>
    <sheetView workbookViewId="0">
      <selection activeCell="A3" sqref="A3:I3"/>
    </sheetView>
  </sheetViews>
  <sheetFormatPr defaultRowHeight="15" x14ac:dyDescent="0.25"/>
  <cols>
    <col min="1" max="1" width="8.85546875" customWidth="1"/>
    <col min="2" max="2" width="11" customWidth="1"/>
    <col min="3" max="4" width="24.85546875" customWidth="1"/>
    <col min="5" max="5" width="27" customWidth="1"/>
    <col min="6" max="6" width="70.5703125" customWidth="1"/>
    <col min="7" max="7" width="30.5703125" customWidth="1"/>
    <col min="8" max="8" width="11.85546875" customWidth="1"/>
    <col min="9" max="9" width="23.85546875" customWidth="1"/>
  </cols>
  <sheetData>
    <row r="1" spans="1:17" ht="20.100000000000001" customHeight="1" x14ac:dyDescent="0.25">
      <c r="A1" s="157" t="s">
        <v>294</v>
      </c>
      <c r="B1" s="157"/>
      <c r="C1" s="157"/>
      <c r="D1" s="157"/>
      <c r="E1" s="157"/>
      <c r="F1" s="157"/>
      <c r="G1" s="157"/>
      <c r="H1" s="157"/>
      <c r="I1" s="157"/>
      <c r="Q1" s="20">
        <v>214031</v>
      </c>
    </row>
    <row r="2" spans="1:17" ht="20.100000000000001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Q2" s="20">
        <v>214001</v>
      </c>
    </row>
    <row r="3" spans="1:17" ht="15" customHeight="1" thickBot="1" x14ac:dyDescent="0.3">
      <c r="A3" s="174"/>
      <c r="B3" s="174"/>
      <c r="C3" s="174"/>
      <c r="D3" s="174"/>
      <c r="E3" s="174"/>
      <c r="F3" s="174"/>
      <c r="G3" s="174"/>
      <c r="H3" s="174"/>
      <c r="I3" s="174"/>
    </row>
    <row r="4" spans="1:17" s="16" customFormat="1" ht="15.75" customHeight="1" thickBot="1" x14ac:dyDescent="0.3">
      <c r="A4" s="177"/>
      <c r="B4" s="177"/>
      <c r="C4" s="177"/>
      <c r="D4" s="177"/>
      <c r="E4" s="177"/>
      <c r="F4" s="177"/>
      <c r="G4" s="177"/>
      <c r="H4" s="230" t="s">
        <v>287</v>
      </c>
      <c r="I4" s="231"/>
    </row>
    <row r="5" spans="1:17" ht="80.45" customHeight="1" x14ac:dyDescent="0.25">
      <c r="A5" s="66" t="s">
        <v>2</v>
      </c>
      <c r="B5" s="66" t="s">
        <v>11</v>
      </c>
      <c r="C5" s="66" t="s">
        <v>289</v>
      </c>
      <c r="D5" s="66" t="s">
        <v>361</v>
      </c>
      <c r="E5" s="66" t="s">
        <v>309</v>
      </c>
      <c r="F5" s="66" t="s">
        <v>40</v>
      </c>
      <c r="G5" s="66" t="s">
        <v>310</v>
      </c>
      <c r="H5" s="28" t="s">
        <v>32</v>
      </c>
      <c r="I5" s="26" t="s">
        <v>33</v>
      </c>
      <c r="Q5" t="s">
        <v>295</v>
      </c>
    </row>
    <row r="6" spans="1:17" ht="60" customHeight="1" x14ac:dyDescent="0.25">
      <c r="A6" s="1" t="s">
        <v>3</v>
      </c>
      <c r="B6" s="1"/>
      <c r="C6" s="1"/>
      <c r="D6" s="1"/>
      <c r="E6" s="70" t="s">
        <v>297</v>
      </c>
      <c r="F6" s="1"/>
      <c r="G6" s="1"/>
      <c r="H6" s="27"/>
      <c r="I6" s="19"/>
      <c r="Q6" t="s">
        <v>296</v>
      </c>
    </row>
    <row r="7" spans="1:17" ht="60" customHeight="1" x14ac:dyDescent="0.25">
      <c r="A7" s="1" t="s">
        <v>4</v>
      </c>
      <c r="B7" s="1"/>
      <c r="C7" s="1"/>
      <c r="D7" s="1"/>
      <c r="E7" s="70"/>
      <c r="F7" s="1"/>
      <c r="G7" s="1"/>
      <c r="H7" s="22"/>
      <c r="I7" s="19"/>
      <c r="Q7" t="s">
        <v>297</v>
      </c>
    </row>
    <row r="8" spans="1:17" ht="60" customHeight="1" x14ac:dyDescent="0.25">
      <c r="A8" s="1" t="s">
        <v>5</v>
      </c>
      <c r="B8" s="1"/>
      <c r="C8" s="1"/>
      <c r="D8" s="1"/>
      <c r="E8" s="70"/>
      <c r="F8" s="1"/>
      <c r="G8" s="1"/>
      <c r="H8" s="25"/>
      <c r="I8" s="19"/>
      <c r="Q8" t="s">
        <v>298</v>
      </c>
    </row>
    <row r="9" spans="1:17" ht="60" customHeight="1" x14ac:dyDescent="0.25">
      <c r="A9" s="1" t="s">
        <v>6</v>
      </c>
      <c r="B9" s="1"/>
      <c r="C9" s="1"/>
      <c r="D9" s="1"/>
      <c r="E9" s="70"/>
      <c r="F9" s="1"/>
      <c r="G9" s="1"/>
      <c r="H9" s="22"/>
      <c r="I9" s="19"/>
      <c r="Q9" t="s">
        <v>299</v>
      </c>
    </row>
    <row r="10" spans="1:17" ht="60" customHeight="1" x14ac:dyDescent="0.25">
      <c r="A10" s="1" t="s">
        <v>7</v>
      </c>
      <c r="B10" s="1"/>
      <c r="C10" s="1"/>
      <c r="D10" s="1"/>
      <c r="E10" s="70"/>
      <c r="F10" s="1"/>
      <c r="G10" s="1"/>
      <c r="H10" s="22"/>
      <c r="I10" s="19"/>
      <c r="Q10" t="s">
        <v>300</v>
      </c>
    </row>
    <row r="11" spans="1:17" ht="60" customHeight="1" x14ac:dyDescent="0.25">
      <c r="A11" s="1" t="s">
        <v>8</v>
      </c>
      <c r="B11" s="1"/>
      <c r="C11" s="1"/>
      <c r="D11" s="1"/>
      <c r="E11" s="70"/>
      <c r="F11" s="1"/>
      <c r="G11" s="1"/>
      <c r="H11" s="22"/>
      <c r="I11" s="19"/>
      <c r="Q11" t="s">
        <v>301</v>
      </c>
    </row>
    <row r="12" spans="1:17" ht="60" customHeight="1" x14ac:dyDescent="0.25">
      <c r="A12" s="1" t="s">
        <v>9</v>
      </c>
      <c r="B12" s="1"/>
      <c r="C12" s="1"/>
      <c r="D12" s="1"/>
      <c r="E12" s="70"/>
      <c r="F12" s="1"/>
      <c r="G12" s="1"/>
      <c r="H12" s="22"/>
      <c r="I12" s="19"/>
      <c r="Q12" t="s">
        <v>302</v>
      </c>
    </row>
    <row r="13" spans="1:17" ht="60" customHeight="1" x14ac:dyDescent="0.25">
      <c r="A13" s="1" t="s">
        <v>10</v>
      </c>
      <c r="B13" s="1"/>
      <c r="C13" s="1"/>
      <c r="D13" s="1"/>
      <c r="E13" s="70"/>
      <c r="F13" s="1"/>
      <c r="G13" s="1"/>
      <c r="H13" s="22"/>
      <c r="I13" s="19"/>
      <c r="Q13" t="s">
        <v>303</v>
      </c>
    </row>
    <row r="14" spans="1:17" ht="60" customHeight="1" x14ac:dyDescent="0.25">
      <c r="A14" s="1" t="s">
        <v>12</v>
      </c>
      <c r="B14" s="1"/>
      <c r="C14" s="1"/>
      <c r="D14" s="1"/>
      <c r="E14" s="70"/>
      <c r="F14" s="1"/>
      <c r="G14" s="1"/>
      <c r="H14" s="22"/>
      <c r="I14" s="19"/>
      <c r="Q14" t="s">
        <v>304</v>
      </c>
    </row>
    <row r="15" spans="1:17" ht="60" customHeight="1" x14ac:dyDescent="0.25">
      <c r="A15" s="1" t="s">
        <v>13</v>
      </c>
      <c r="B15" s="1"/>
      <c r="C15" s="1"/>
      <c r="D15" s="1"/>
      <c r="E15" s="70"/>
      <c r="F15" s="1"/>
      <c r="G15" s="1"/>
      <c r="H15" s="22"/>
      <c r="I15" s="19"/>
      <c r="Q15" t="s">
        <v>305</v>
      </c>
    </row>
    <row r="16" spans="1:17" ht="60" customHeight="1" x14ac:dyDescent="0.25">
      <c r="A16" s="1" t="s">
        <v>14</v>
      </c>
      <c r="B16" s="1"/>
      <c r="C16" s="1"/>
      <c r="D16" s="1"/>
      <c r="E16" s="70"/>
      <c r="F16" s="1"/>
      <c r="G16" s="1"/>
      <c r="H16" s="22"/>
      <c r="I16" s="19"/>
      <c r="Q16" t="s">
        <v>306</v>
      </c>
    </row>
    <row r="17" spans="1:17" ht="60" customHeight="1" thickBot="1" x14ac:dyDescent="0.3">
      <c r="A17" s="1" t="s">
        <v>15</v>
      </c>
      <c r="B17" s="1"/>
      <c r="C17" s="1"/>
      <c r="D17" s="1"/>
      <c r="E17" s="70"/>
      <c r="F17" s="1"/>
      <c r="G17" s="1"/>
      <c r="H17" s="23"/>
      <c r="I17" s="24"/>
      <c r="Q17" t="s">
        <v>307</v>
      </c>
    </row>
    <row r="18" spans="1:17" x14ac:dyDescent="0.25">
      <c r="Q18" t="s">
        <v>308</v>
      </c>
    </row>
  </sheetData>
  <mergeCells count="4">
    <mergeCell ref="A3:I3"/>
    <mergeCell ref="A4:G4"/>
    <mergeCell ref="H4:I4"/>
    <mergeCell ref="A1:I2"/>
  </mergeCells>
  <dataValidations count="1">
    <dataValidation type="list" allowBlank="1" showInputMessage="1" showErrorMessage="1" sqref="E6:E17" xr:uid="{84017CDB-80EB-439F-92B3-5C92A2BC448E}">
      <formula1>$Q$5:$Q$18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D264-461C-4BAF-8840-2B244B40709F}">
  <dimension ref="A1:C43"/>
  <sheetViews>
    <sheetView workbookViewId="0">
      <selection activeCell="A6" sqref="A6"/>
    </sheetView>
  </sheetViews>
  <sheetFormatPr defaultRowHeight="15" x14ac:dyDescent="0.25"/>
  <cols>
    <col min="1" max="1" width="49.28515625" customWidth="1"/>
    <col min="2" max="2" width="47.5703125" customWidth="1"/>
    <col min="3" max="3" width="22.140625" customWidth="1"/>
  </cols>
  <sheetData>
    <row r="1" spans="1:3" ht="15" customHeight="1" x14ac:dyDescent="0.25">
      <c r="A1" s="157" t="s">
        <v>365</v>
      </c>
      <c r="B1" s="157"/>
      <c r="C1" s="157"/>
    </row>
    <row r="2" spans="1:3" ht="25.5" customHeight="1" x14ac:dyDescent="0.25">
      <c r="A2" s="157"/>
      <c r="B2" s="157"/>
      <c r="C2" s="157"/>
    </row>
    <row r="3" spans="1:3" ht="55.9" customHeight="1" x14ac:dyDescent="0.25">
      <c r="A3" s="232" t="s">
        <v>366</v>
      </c>
      <c r="B3" s="232"/>
      <c r="C3" s="232"/>
    </row>
    <row r="4" spans="1:3" ht="15.75" thickBot="1" x14ac:dyDescent="0.3"/>
    <row r="5" spans="1:3" ht="15.75" thickBot="1" x14ac:dyDescent="0.3">
      <c r="A5" s="141" t="s">
        <v>289</v>
      </c>
      <c r="B5" s="142" t="s">
        <v>367</v>
      </c>
      <c r="C5" s="143" t="s">
        <v>368</v>
      </c>
    </row>
    <row r="6" spans="1:3" x14ac:dyDescent="0.25">
      <c r="A6" s="11"/>
      <c r="B6" s="11"/>
      <c r="C6" s="11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10" spans="1:3" x14ac:dyDescent="0.25">
      <c r="A10" s="1"/>
      <c r="B10" s="1"/>
      <c r="C10" s="1"/>
    </row>
    <row r="11" spans="1:3" x14ac:dyDescent="0.25">
      <c r="A11" s="1"/>
      <c r="B11" s="1"/>
      <c r="C11" s="1"/>
    </row>
    <row r="12" spans="1:3" x14ac:dyDescent="0.25">
      <c r="A12" s="1"/>
      <c r="B12" s="1"/>
      <c r="C12" s="1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</sheetData>
  <mergeCells count="2">
    <mergeCell ref="A1:C2"/>
    <mergeCell ref="A3:C3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ECCA-EB9F-4950-B5AC-D9A4F046CBB7}">
  <dimension ref="A1:AF63"/>
  <sheetViews>
    <sheetView topLeftCell="B1" zoomScale="120" zoomScaleNormal="120" workbookViewId="0">
      <selection activeCell="A7" sqref="A7"/>
    </sheetView>
  </sheetViews>
  <sheetFormatPr defaultRowHeight="15" x14ac:dyDescent="0.25"/>
  <cols>
    <col min="3" max="3" width="9.85546875" customWidth="1"/>
    <col min="5" max="5" width="10.140625" style="53" customWidth="1"/>
    <col min="6" max="6" width="10.140625" customWidth="1"/>
    <col min="7" max="7" width="18.85546875" customWidth="1"/>
    <col min="8" max="8" width="26.140625" customWidth="1"/>
    <col min="9" max="9" width="15.140625" customWidth="1"/>
    <col min="10" max="10" width="10.140625" customWidth="1"/>
    <col min="11" max="11" width="10.85546875" customWidth="1"/>
    <col min="12" max="12" width="11.5703125" customWidth="1"/>
    <col min="13" max="13" width="10.140625" customWidth="1"/>
    <col min="16" max="16" width="11.42578125" bestFit="1" customWidth="1"/>
    <col min="17" max="17" width="9.42578125" customWidth="1"/>
    <col min="18" max="18" width="29.85546875" customWidth="1"/>
  </cols>
  <sheetData>
    <row r="1" spans="1:32" ht="20.100000000000001" customHeight="1" x14ac:dyDescent="0.25">
      <c r="A1" s="157" t="s">
        <v>290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AF1" t="s">
        <v>53</v>
      </c>
    </row>
    <row r="2" spans="1:32" ht="20.100000000000001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32" s="16" customFormat="1" ht="15.75" thickBot="1" x14ac:dyDescent="0.3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63" t="s">
        <v>251</v>
      </c>
      <c r="P3" s="63"/>
      <c r="Q3" s="63"/>
      <c r="R3"/>
      <c r="S3" s="63"/>
      <c r="T3" s="63"/>
    </row>
    <row r="4" spans="1:32" ht="15.75" thickBot="1" x14ac:dyDescent="0.3">
      <c r="A4" s="155"/>
      <c r="B4" s="155"/>
      <c r="C4" s="155"/>
      <c r="D4" s="155"/>
      <c r="E4" s="155"/>
      <c r="F4" s="155"/>
      <c r="G4" s="155"/>
      <c r="H4" s="155"/>
      <c r="I4" s="155"/>
      <c r="J4" s="156"/>
      <c r="K4" s="158" t="s">
        <v>285</v>
      </c>
      <c r="L4" s="159"/>
      <c r="M4" s="159"/>
      <c r="N4" s="159"/>
      <c r="O4" s="159"/>
      <c r="P4" s="159"/>
      <c r="Q4" s="159"/>
      <c r="R4" s="89"/>
    </row>
    <row r="5" spans="1:32" ht="46.35" customHeight="1" x14ac:dyDescent="0.25">
      <c r="A5" s="169" t="s">
        <v>2</v>
      </c>
      <c r="B5" s="171" t="s">
        <v>11</v>
      </c>
      <c r="C5" s="172" t="s">
        <v>42</v>
      </c>
      <c r="D5" s="173"/>
      <c r="E5" s="152" t="s">
        <v>252</v>
      </c>
      <c r="F5" s="152" t="s">
        <v>253</v>
      </c>
      <c r="G5" s="152" t="s">
        <v>254</v>
      </c>
      <c r="H5" s="152" t="s">
        <v>255</v>
      </c>
      <c r="I5" s="152" t="s">
        <v>280</v>
      </c>
      <c r="J5" s="160" t="s">
        <v>256</v>
      </c>
      <c r="K5" s="162" t="s">
        <v>283</v>
      </c>
      <c r="L5" s="164" t="s">
        <v>284</v>
      </c>
      <c r="M5" s="166" t="s">
        <v>257</v>
      </c>
      <c r="N5" s="167" t="s">
        <v>258</v>
      </c>
      <c r="O5" s="168"/>
      <c r="P5" s="168"/>
      <c r="Q5" s="168"/>
      <c r="R5" s="150" t="s">
        <v>313</v>
      </c>
      <c r="S5" s="27"/>
    </row>
    <row r="6" spans="1:32" ht="39" customHeight="1" x14ac:dyDescent="0.25">
      <c r="A6" s="170"/>
      <c r="B6" s="153"/>
      <c r="C6" s="54" t="s">
        <v>49</v>
      </c>
      <c r="D6" s="54" t="s">
        <v>50</v>
      </c>
      <c r="E6" s="153"/>
      <c r="F6" s="153"/>
      <c r="G6" s="153"/>
      <c r="H6" s="153"/>
      <c r="I6" s="153"/>
      <c r="J6" s="161"/>
      <c r="K6" s="163"/>
      <c r="L6" s="165"/>
      <c r="M6" s="165"/>
      <c r="N6" s="55" t="s">
        <v>259</v>
      </c>
      <c r="O6" s="56" t="s">
        <v>260</v>
      </c>
      <c r="P6" s="56" t="s">
        <v>261</v>
      </c>
      <c r="Q6" s="71" t="s">
        <v>262</v>
      </c>
      <c r="R6" s="151"/>
    </row>
    <row r="7" spans="1:32" ht="29.1" customHeight="1" x14ac:dyDescent="0.25">
      <c r="A7" s="57" t="s">
        <v>3</v>
      </c>
      <c r="B7" s="96">
        <v>1</v>
      </c>
      <c r="C7" s="58" t="s">
        <v>263</v>
      </c>
      <c r="D7" s="58" t="s">
        <v>264</v>
      </c>
      <c r="E7" s="59">
        <v>26842</v>
      </c>
      <c r="F7" s="58" t="s">
        <v>265</v>
      </c>
      <c r="G7" s="58" t="s">
        <v>266</v>
      </c>
      <c r="H7" s="60" t="s">
        <v>339</v>
      </c>
      <c r="I7" s="60">
        <v>12345</v>
      </c>
      <c r="J7" s="61">
        <v>44927</v>
      </c>
      <c r="K7" s="93">
        <v>0.6</v>
      </c>
      <c r="L7" s="58" t="s">
        <v>267</v>
      </c>
      <c r="M7" s="84" t="s">
        <v>267</v>
      </c>
      <c r="N7" s="72">
        <f>(4/12)*K7</f>
        <v>0.19999999999999998</v>
      </c>
      <c r="O7" s="73">
        <f>(6/12)*K7</f>
        <v>0.3</v>
      </c>
      <c r="P7" s="73">
        <f>(2/12)*K7</f>
        <v>9.9999999999999992E-2</v>
      </c>
      <c r="Q7" s="87">
        <f>N7+O7+P7</f>
        <v>0.6</v>
      </c>
      <c r="R7" s="86"/>
    </row>
    <row r="8" spans="1:32" ht="29.1" customHeight="1" x14ac:dyDescent="0.25">
      <c r="A8" s="57" t="s">
        <v>4</v>
      </c>
      <c r="B8" s="57">
        <v>1</v>
      </c>
      <c r="C8" s="58" t="s">
        <v>268</v>
      </c>
      <c r="D8" s="58" t="s">
        <v>269</v>
      </c>
      <c r="E8" s="59">
        <v>30296</v>
      </c>
      <c r="F8" s="58" t="s">
        <v>265</v>
      </c>
      <c r="G8" s="58" t="s">
        <v>270</v>
      </c>
      <c r="H8" s="60" t="s">
        <v>339</v>
      </c>
      <c r="I8" s="60">
        <v>12345</v>
      </c>
      <c r="J8" s="61">
        <v>45017</v>
      </c>
      <c r="K8" s="93">
        <v>0.5</v>
      </c>
      <c r="L8" s="58" t="s">
        <v>267</v>
      </c>
      <c r="M8" s="84" t="s">
        <v>267</v>
      </c>
      <c r="N8" s="72">
        <f>(1/12)*K8</f>
        <v>4.1666666666666664E-2</v>
      </c>
      <c r="O8" s="73">
        <f>(6/12)*K8</f>
        <v>0.25</v>
      </c>
      <c r="P8" s="73">
        <f>(2/12)*K8</f>
        <v>8.3333333333333329E-2</v>
      </c>
      <c r="Q8" s="87">
        <f>N8+O8+P8</f>
        <v>0.375</v>
      </c>
      <c r="R8" s="86"/>
    </row>
    <row r="9" spans="1:32" ht="29.1" customHeight="1" x14ac:dyDescent="0.25">
      <c r="A9" s="57" t="s">
        <v>5</v>
      </c>
      <c r="B9" s="57">
        <v>2</v>
      </c>
      <c r="C9" s="58" t="s">
        <v>271</v>
      </c>
      <c r="D9" s="58" t="s">
        <v>272</v>
      </c>
      <c r="E9" s="59">
        <v>28218</v>
      </c>
      <c r="F9" s="58" t="s">
        <v>265</v>
      </c>
      <c r="G9" s="58" t="s">
        <v>325</v>
      </c>
      <c r="H9" s="60" t="s">
        <v>339</v>
      </c>
      <c r="I9" s="60">
        <v>12345</v>
      </c>
      <c r="J9" s="61">
        <v>45047</v>
      </c>
      <c r="K9" s="93">
        <v>1</v>
      </c>
      <c r="L9" s="58" t="s">
        <v>267</v>
      </c>
      <c r="M9" s="84" t="s">
        <v>267</v>
      </c>
      <c r="N9" s="80">
        <v>0</v>
      </c>
      <c r="O9" s="73">
        <f>(6/12)*K9</f>
        <v>0.5</v>
      </c>
      <c r="P9" s="73">
        <f>(2/12)*K9</f>
        <v>0.16666666666666666</v>
      </c>
      <c r="Q9" s="87">
        <f>N9+O9+P9</f>
        <v>0.66666666666666663</v>
      </c>
      <c r="R9" s="86"/>
    </row>
    <row r="10" spans="1:32" ht="29.1" customHeight="1" x14ac:dyDescent="0.25">
      <c r="A10" s="57" t="s">
        <v>6</v>
      </c>
      <c r="B10" s="57">
        <v>2</v>
      </c>
      <c r="C10" s="58" t="s">
        <v>274</v>
      </c>
      <c r="D10" s="58" t="s">
        <v>275</v>
      </c>
      <c r="E10" s="59">
        <v>35597</v>
      </c>
      <c r="F10" s="58" t="s">
        <v>265</v>
      </c>
      <c r="G10" s="58" t="s">
        <v>276</v>
      </c>
      <c r="H10" s="60" t="s">
        <v>339</v>
      </c>
      <c r="I10" s="60">
        <v>12345</v>
      </c>
      <c r="J10" s="61">
        <v>45047</v>
      </c>
      <c r="K10" s="93">
        <v>1</v>
      </c>
      <c r="L10" s="58" t="s">
        <v>267</v>
      </c>
      <c r="M10" s="84" t="s">
        <v>267</v>
      </c>
      <c r="N10" s="80" t="s">
        <v>267</v>
      </c>
      <c r="O10" s="74" t="s">
        <v>267</v>
      </c>
      <c r="P10" s="74" t="s">
        <v>267</v>
      </c>
      <c r="Q10" s="87">
        <v>0</v>
      </c>
      <c r="R10" s="92" t="s">
        <v>326</v>
      </c>
    </row>
    <row r="11" spans="1:32" ht="29.1" customHeight="1" x14ac:dyDescent="0.25">
      <c r="A11" s="57">
        <v>5</v>
      </c>
      <c r="B11" s="57">
        <v>2</v>
      </c>
      <c r="C11" s="58" t="s">
        <v>281</v>
      </c>
      <c r="D11" s="58" t="s">
        <v>282</v>
      </c>
      <c r="E11" s="59">
        <v>29436</v>
      </c>
      <c r="F11" s="58" t="s">
        <v>265</v>
      </c>
      <c r="G11" s="58" t="s">
        <v>273</v>
      </c>
      <c r="H11" s="60" t="s">
        <v>339</v>
      </c>
      <c r="I11" s="60">
        <v>12345</v>
      </c>
      <c r="J11" s="61">
        <v>45047</v>
      </c>
      <c r="K11" s="93">
        <v>0.6</v>
      </c>
      <c r="L11" s="95">
        <v>0.3</v>
      </c>
      <c r="M11" s="61">
        <v>45170</v>
      </c>
      <c r="N11" s="80">
        <v>0</v>
      </c>
      <c r="O11" s="74">
        <f>((4/12)*K11)+((2/12)*L11)</f>
        <v>0.24999999999999997</v>
      </c>
      <c r="P11" s="74">
        <f>(2/12)*L11</f>
        <v>4.9999999999999996E-2</v>
      </c>
      <c r="Q11" s="87">
        <f>N11+O11+P11</f>
        <v>0.3</v>
      </c>
      <c r="R11" s="86"/>
    </row>
    <row r="12" spans="1:32" ht="39" customHeight="1" x14ac:dyDescent="0.25">
      <c r="A12" s="57" t="s">
        <v>8</v>
      </c>
      <c r="B12" s="57">
        <v>2</v>
      </c>
      <c r="C12" s="58" t="s">
        <v>320</v>
      </c>
      <c r="D12" s="58" t="s">
        <v>319</v>
      </c>
      <c r="E12" s="59">
        <v>34053</v>
      </c>
      <c r="F12" s="58" t="s">
        <v>265</v>
      </c>
      <c r="G12" s="58" t="s">
        <v>270</v>
      </c>
      <c r="H12" s="60" t="s">
        <v>339</v>
      </c>
      <c r="I12" s="60">
        <v>12345</v>
      </c>
      <c r="J12" s="61">
        <v>45139</v>
      </c>
      <c r="K12" s="80" t="s">
        <v>323</v>
      </c>
      <c r="L12" s="58" t="s">
        <v>267</v>
      </c>
      <c r="M12" s="84" t="s">
        <v>267</v>
      </c>
      <c r="N12" s="80">
        <v>0</v>
      </c>
      <c r="O12" s="74">
        <f>248/2080</f>
        <v>0.11923076923076924</v>
      </c>
      <c r="P12" s="73">
        <f>32/2080</f>
        <v>1.5384615384615385E-2</v>
      </c>
      <c r="Q12" s="87">
        <f>N12+O12+P12</f>
        <v>0.13461538461538464</v>
      </c>
      <c r="R12" s="91" t="s">
        <v>324</v>
      </c>
    </row>
    <row r="13" spans="1:32" ht="31.5" customHeight="1" x14ac:dyDescent="0.25">
      <c r="A13" s="57" t="s">
        <v>9</v>
      </c>
      <c r="B13" s="57">
        <v>3</v>
      </c>
      <c r="C13" s="58" t="s">
        <v>279</v>
      </c>
      <c r="D13" s="58" t="s">
        <v>264</v>
      </c>
      <c r="E13" s="59">
        <v>33011</v>
      </c>
      <c r="F13" s="58" t="s">
        <v>265</v>
      </c>
      <c r="G13" s="58" t="s">
        <v>270</v>
      </c>
      <c r="H13" s="60" t="s">
        <v>339</v>
      </c>
      <c r="I13" s="60">
        <v>12345</v>
      </c>
      <c r="J13" s="61">
        <v>45250</v>
      </c>
      <c r="K13" s="80" t="s">
        <v>322</v>
      </c>
      <c r="L13" s="58" t="s">
        <v>267</v>
      </c>
      <c r="M13" s="84" t="s">
        <v>267</v>
      </c>
      <c r="N13" s="80">
        <v>0</v>
      </c>
      <c r="O13" s="74">
        <v>0</v>
      </c>
      <c r="P13" s="74">
        <f>110/2080</f>
        <v>5.2884615384615384E-2</v>
      </c>
      <c r="Q13" s="87">
        <f>N13+O13+P13</f>
        <v>5.2884615384615384E-2</v>
      </c>
      <c r="R13" s="91" t="s">
        <v>331</v>
      </c>
    </row>
    <row r="14" spans="1:32" ht="29.1" customHeight="1" x14ac:dyDescent="0.25">
      <c r="A14" s="57" t="s">
        <v>10</v>
      </c>
      <c r="B14" s="57">
        <v>3</v>
      </c>
      <c r="C14" s="58" t="s">
        <v>277</v>
      </c>
      <c r="D14" s="58" t="s">
        <v>278</v>
      </c>
      <c r="E14" s="59">
        <v>30584</v>
      </c>
      <c r="F14" s="58" t="s">
        <v>265</v>
      </c>
      <c r="G14" s="58" t="s">
        <v>273</v>
      </c>
      <c r="H14" s="60" t="s">
        <v>339</v>
      </c>
      <c r="I14" s="60">
        <v>12345</v>
      </c>
      <c r="J14" s="61">
        <v>45231</v>
      </c>
      <c r="K14" s="93">
        <v>0.6</v>
      </c>
      <c r="L14" s="58" t="s">
        <v>267</v>
      </c>
      <c r="M14" s="84" t="s">
        <v>267</v>
      </c>
      <c r="N14" s="80">
        <v>0</v>
      </c>
      <c r="O14" s="74">
        <v>0</v>
      </c>
      <c r="P14" s="73">
        <f>(2/12)*K14</f>
        <v>9.9999999999999992E-2</v>
      </c>
      <c r="Q14" s="87">
        <f t="shared" ref="Q14:Q61" si="0">N14+O14+P14</f>
        <v>9.9999999999999992E-2</v>
      </c>
      <c r="R14" s="97"/>
    </row>
    <row r="15" spans="1:32" ht="29.1" customHeight="1" x14ac:dyDescent="0.25">
      <c r="A15" s="57" t="s">
        <v>12</v>
      </c>
      <c r="B15" s="57">
        <v>3</v>
      </c>
      <c r="C15" s="58" t="s">
        <v>327</v>
      </c>
      <c r="D15" s="58" t="s">
        <v>328</v>
      </c>
      <c r="E15" s="59">
        <v>29663</v>
      </c>
      <c r="F15" s="58" t="s">
        <v>265</v>
      </c>
      <c r="G15" s="58" t="s">
        <v>273</v>
      </c>
      <c r="H15" s="60" t="s">
        <v>339</v>
      </c>
      <c r="I15" s="60">
        <v>12345</v>
      </c>
      <c r="J15" s="61">
        <v>45231</v>
      </c>
      <c r="K15" s="93">
        <v>1</v>
      </c>
      <c r="L15" s="58"/>
      <c r="M15" s="84"/>
      <c r="N15" s="80">
        <v>0</v>
      </c>
      <c r="O15" s="74">
        <v>0</v>
      </c>
      <c r="P15" s="73">
        <f>(2/12)*K15</f>
        <v>0.16666666666666666</v>
      </c>
      <c r="Q15" s="87">
        <f>N15+O15+P15</f>
        <v>0.16666666666666666</v>
      </c>
      <c r="R15" s="86"/>
    </row>
    <row r="16" spans="1:32" ht="29.1" customHeight="1" x14ac:dyDescent="0.25">
      <c r="A16" s="57" t="s">
        <v>13</v>
      </c>
      <c r="B16" s="57">
        <v>3</v>
      </c>
      <c r="C16" s="58" t="s">
        <v>321</v>
      </c>
      <c r="D16" s="58" t="s">
        <v>269</v>
      </c>
      <c r="E16" s="59">
        <v>33580</v>
      </c>
      <c r="F16" s="58" t="s">
        <v>265</v>
      </c>
      <c r="G16" s="58" t="s">
        <v>270</v>
      </c>
      <c r="H16" s="60" t="s">
        <v>339</v>
      </c>
      <c r="I16" s="60">
        <v>12345</v>
      </c>
      <c r="J16" s="61">
        <v>45352</v>
      </c>
      <c r="K16" s="94"/>
      <c r="L16" s="1"/>
      <c r="M16" s="19"/>
      <c r="N16" s="81"/>
      <c r="O16" s="75"/>
      <c r="P16" s="75"/>
      <c r="Q16" s="87">
        <f t="shared" si="0"/>
        <v>0</v>
      </c>
      <c r="R16" s="86"/>
    </row>
    <row r="17" spans="1:18" ht="29.1" customHeight="1" x14ac:dyDescent="0.25">
      <c r="A17" s="57" t="s">
        <v>14</v>
      </c>
      <c r="B17" s="57"/>
      <c r="C17" s="1"/>
      <c r="D17" s="1"/>
      <c r="E17" s="62"/>
      <c r="F17" s="1"/>
      <c r="G17" s="1"/>
      <c r="H17" s="1"/>
      <c r="I17" s="21"/>
      <c r="J17" s="19"/>
      <c r="K17" s="94"/>
      <c r="L17" s="1"/>
      <c r="M17" s="19"/>
      <c r="N17" s="81"/>
      <c r="O17" s="75"/>
      <c r="P17" s="75"/>
      <c r="Q17" s="87">
        <f t="shared" si="0"/>
        <v>0</v>
      </c>
      <c r="R17" s="86"/>
    </row>
    <row r="18" spans="1:18" x14ac:dyDescent="0.25">
      <c r="A18" s="57" t="s">
        <v>15</v>
      </c>
      <c r="B18" s="57"/>
      <c r="C18" s="1"/>
      <c r="D18" s="1"/>
      <c r="E18" s="62"/>
      <c r="F18" s="1"/>
      <c r="G18" s="1"/>
      <c r="H18" s="1"/>
      <c r="I18" s="21"/>
      <c r="J18" s="19"/>
      <c r="K18" s="94"/>
      <c r="L18" s="1"/>
      <c r="M18" s="19"/>
      <c r="N18" s="81"/>
      <c r="O18" s="75"/>
      <c r="P18" s="75"/>
      <c r="Q18" s="87">
        <f t="shared" si="0"/>
        <v>0</v>
      </c>
      <c r="R18" s="86"/>
    </row>
    <row r="19" spans="1:18" x14ac:dyDescent="0.25">
      <c r="A19" s="57" t="s">
        <v>16</v>
      </c>
      <c r="B19" s="57"/>
      <c r="C19" s="1"/>
      <c r="D19" s="1"/>
      <c r="E19" s="62"/>
      <c r="F19" s="1"/>
      <c r="G19" s="1"/>
      <c r="H19" s="1"/>
      <c r="I19" s="21"/>
      <c r="J19" s="19"/>
      <c r="K19" s="94"/>
      <c r="L19" s="1"/>
      <c r="M19" s="19"/>
      <c r="N19" s="81"/>
      <c r="O19" s="75"/>
      <c r="P19" s="75"/>
      <c r="Q19" s="87">
        <f t="shared" si="0"/>
        <v>0</v>
      </c>
      <c r="R19" s="86"/>
    </row>
    <row r="20" spans="1:18" x14ac:dyDescent="0.25">
      <c r="A20" s="57" t="s">
        <v>17</v>
      </c>
      <c r="B20" s="57"/>
      <c r="C20" s="1"/>
      <c r="D20" s="1"/>
      <c r="E20" s="62"/>
      <c r="F20" s="1"/>
      <c r="G20" s="1"/>
      <c r="H20" s="1"/>
      <c r="I20" s="21"/>
      <c r="J20" s="19"/>
      <c r="K20" s="94"/>
      <c r="L20" s="1"/>
      <c r="M20" s="19"/>
      <c r="N20" s="81"/>
      <c r="O20" s="75"/>
      <c r="P20" s="75"/>
      <c r="Q20" s="87">
        <f t="shared" si="0"/>
        <v>0</v>
      </c>
      <c r="R20" s="86"/>
    </row>
    <row r="21" spans="1:18" x14ac:dyDescent="0.25">
      <c r="A21" s="57" t="s">
        <v>18</v>
      </c>
      <c r="B21" s="57"/>
      <c r="C21" s="1"/>
      <c r="D21" s="1"/>
      <c r="E21" s="62"/>
      <c r="F21" s="1"/>
      <c r="G21" s="1"/>
      <c r="H21" s="1"/>
      <c r="I21" s="21"/>
      <c r="J21" s="19"/>
      <c r="K21" s="94"/>
      <c r="L21" s="1"/>
      <c r="M21" s="19"/>
      <c r="N21" s="81"/>
      <c r="O21" s="75"/>
      <c r="P21" s="75"/>
      <c r="Q21" s="87">
        <f t="shared" si="0"/>
        <v>0</v>
      </c>
      <c r="R21" s="86"/>
    </row>
    <row r="22" spans="1:18" x14ac:dyDescent="0.25">
      <c r="A22" s="57" t="s">
        <v>64</v>
      </c>
      <c r="B22" s="57"/>
      <c r="C22" s="1"/>
      <c r="D22" s="1"/>
      <c r="E22" s="62"/>
      <c r="F22" s="1"/>
      <c r="G22" s="1"/>
      <c r="H22" s="1"/>
      <c r="I22" s="21"/>
      <c r="J22" s="19"/>
      <c r="K22" s="94"/>
      <c r="L22" s="1"/>
      <c r="M22" s="19"/>
      <c r="N22" s="81"/>
      <c r="O22" s="75"/>
      <c r="P22" s="75"/>
      <c r="Q22" s="87">
        <f t="shared" si="0"/>
        <v>0</v>
      </c>
      <c r="R22" s="86"/>
    </row>
    <row r="23" spans="1:18" x14ac:dyDescent="0.25">
      <c r="A23" s="57" t="s">
        <v>65</v>
      </c>
      <c r="B23" s="57"/>
      <c r="C23" s="1"/>
      <c r="D23" s="1"/>
      <c r="E23" s="62"/>
      <c r="F23" s="1"/>
      <c r="G23" s="1"/>
      <c r="H23" s="1"/>
      <c r="I23" s="21"/>
      <c r="J23" s="19"/>
      <c r="K23" s="94"/>
      <c r="L23" s="1"/>
      <c r="M23" s="19"/>
      <c r="N23" s="81"/>
      <c r="O23" s="75"/>
      <c r="P23" s="75"/>
      <c r="Q23" s="87">
        <f t="shared" si="0"/>
        <v>0</v>
      </c>
      <c r="R23" s="86"/>
    </row>
    <row r="24" spans="1:18" x14ac:dyDescent="0.25">
      <c r="A24" s="57" t="s">
        <v>66</v>
      </c>
      <c r="B24" s="57"/>
      <c r="C24" s="1"/>
      <c r="D24" s="1"/>
      <c r="E24" s="62"/>
      <c r="F24" s="1"/>
      <c r="G24" s="1"/>
      <c r="H24" s="1"/>
      <c r="I24" s="21"/>
      <c r="J24" s="19"/>
      <c r="K24" s="94"/>
      <c r="L24" s="1"/>
      <c r="M24" s="19"/>
      <c r="N24" s="81"/>
      <c r="O24" s="75"/>
      <c r="P24" s="75"/>
      <c r="Q24" s="87">
        <f t="shared" si="0"/>
        <v>0</v>
      </c>
      <c r="R24" s="86"/>
    </row>
    <row r="25" spans="1:18" x14ac:dyDescent="0.25">
      <c r="A25" s="57" t="s">
        <v>67</v>
      </c>
      <c r="B25" s="57"/>
      <c r="C25" s="1"/>
      <c r="D25" s="1"/>
      <c r="E25" s="62"/>
      <c r="F25" s="1"/>
      <c r="G25" s="1"/>
      <c r="H25" s="1"/>
      <c r="I25" s="21"/>
      <c r="J25" s="19"/>
      <c r="K25" s="94"/>
      <c r="L25" s="1"/>
      <c r="M25" s="19"/>
      <c r="N25" s="81"/>
      <c r="O25" s="75"/>
      <c r="P25" s="75"/>
      <c r="Q25" s="87">
        <f t="shared" si="0"/>
        <v>0</v>
      </c>
      <c r="R25" s="86"/>
    </row>
    <row r="26" spans="1:18" x14ac:dyDescent="0.25">
      <c r="A26" s="57" t="s">
        <v>68</v>
      </c>
      <c r="B26" s="57"/>
      <c r="C26" s="1"/>
      <c r="D26" s="1"/>
      <c r="E26" s="62"/>
      <c r="F26" s="1"/>
      <c r="G26" s="1"/>
      <c r="H26" s="1"/>
      <c r="I26" s="21"/>
      <c r="J26" s="19"/>
      <c r="K26" s="94"/>
      <c r="L26" s="1"/>
      <c r="M26" s="19"/>
      <c r="N26" s="81"/>
      <c r="O26" s="75"/>
      <c r="P26" s="75"/>
      <c r="Q26" s="87">
        <f t="shared" si="0"/>
        <v>0</v>
      </c>
      <c r="R26" s="86"/>
    </row>
    <row r="27" spans="1:18" x14ac:dyDescent="0.25">
      <c r="A27" s="57" t="s">
        <v>69</v>
      </c>
      <c r="B27" s="57"/>
      <c r="C27" s="1"/>
      <c r="D27" s="1"/>
      <c r="E27" s="62"/>
      <c r="F27" s="1"/>
      <c r="G27" s="1"/>
      <c r="H27" s="1"/>
      <c r="I27" s="21"/>
      <c r="J27" s="19"/>
      <c r="K27" s="94"/>
      <c r="L27" s="1"/>
      <c r="M27" s="19"/>
      <c r="N27" s="81"/>
      <c r="O27" s="75"/>
      <c r="P27" s="75"/>
      <c r="Q27" s="87">
        <f t="shared" si="0"/>
        <v>0</v>
      </c>
      <c r="R27" s="86"/>
    </row>
    <row r="28" spans="1:18" x14ac:dyDescent="0.25">
      <c r="A28" s="57" t="s">
        <v>70</v>
      </c>
      <c r="B28" s="57"/>
      <c r="C28" s="1"/>
      <c r="D28" s="1"/>
      <c r="E28" s="62"/>
      <c r="F28" s="1"/>
      <c r="G28" s="1"/>
      <c r="H28" s="1"/>
      <c r="I28" s="21"/>
      <c r="J28" s="19"/>
      <c r="K28" s="94"/>
      <c r="L28" s="1"/>
      <c r="M28" s="19"/>
      <c r="N28" s="81"/>
      <c r="O28" s="75"/>
      <c r="P28" s="75"/>
      <c r="Q28" s="87">
        <f t="shared" si="0"/>
        <v>0</v>
      </c>
      <c r="R28" s="86"/>
    </row>
    <row r="29" spans="1:18" x14ac:dyDescent="0.25">
      <c r="A29" s="57" t="s">
        <v>71</v>
      </c>
      <c r="B29" s="57"/>
      <c r="C29" s="1"/>
      <c r="D29" s="1"/>
      <c r="E29" s="62"/>
      <c r="F29" s="1"/>
      <c r="G29" s="1"/>
      <c r="H29" s="1"/>
      <c r="I29" s="21"/>
      <c r="J29" s="19"/>
      <c r="K29" s="94"/>
      <c r="L29" s="1"/>
      <c r="M29" s="19"/>
      <c r="N29" s="81"/>
      <c r="O29" s="75"/>
      <c r="P29" s="75"/>
      <c r="Q29" s="87">
        <f t="shared" si="0"/>
        <v>0</v>
      </c>
      <c r="R29" s="86"/>
    </row>
    <row r="30" spans="1:18" x14ac:dyDescent="0.25">
      <c r="A30" s="57" t="s">
        <v>72</v>
      </c>
      <c r="B30" s="57"/>
      <c r="C30" s="1"/>
      <c r="D30" s="1"/>
      <c r="E30" s="62"/>
      <c r="F30" s="1"/>
      <c r="G30" s="1"/>
      <c r="H30" s="1"/>
      <c r="I30" s="21"/>
      <c r="J30" s="19"/>
      <c r="K30" s="94"/>
      <c r="L30" s="1"/>
      <c r="M30" s="19"/>
      <c r="N30" s="81"/>
      <c r="O30" s="75"/>
      <c r="P30" s="75"/>
      <c r="Q30" s="87">
        <f t="shared" si="0"/>
        <v>0</v>
      </c>
      <c r="R30" s="86"/>
    </row>
    <row r="31" spans="1:18" x14ac:dyDescent="0.25">
      <c r="A31" s="57" t="s">
        <v>73</v>
      </c>
      <c r="B31" s="57"/>
      <c r="C31" s="1"/>
      <c r="D31" s="1"/>
      <c r="E31" s="62"/>
      <c r="F31" s="1"/>
      <c r="G31" s="1"/>
      <c r="H31" s="1"/>
      <c r="I31" s="21"/>
      <c r="J31" s="19"/>
      <c r="K31" s="94"/>
      <c r="L31" s="1"/>
      <c r="M31" s="19"/>
      <c r="N31" s="81"/>
      <c r="O31" s="75"/>
      <c r="P31" s="75"/>
      <c r="Q31" s="87">
        <f t="shared" si="0"/>
        <v>0</v>
      </c>
      <c r="R31" s="86"/>
    </row>
    <row r="32" spans="1:18" x14ac:dyDescent="0.25">
      <c r="A32" s="57" t="s">
        <v>74</v>
      </c>
      <c r="B32" s="57"/>
      <c r="C32" s="1"/>
      <c r="D32" s="1"/>
      <c r="E32" s="62"/>
      <c r="F32" s="1"/>
      <c r="G32" s="1"/>
      <c r="H32" s="1"/>
      <c r="I32" s="21"/>
      <c r="J32" s="19"/>
      <c r="K32" s="94"/>
      <c r="L32" s="1"/>
      <c r="M32" s="19"/>
      <c r="N32" s="81"/>
      <c r="O32" s="75"/>
      <c r="P32" s="75"/>
      <c r="Q32" s="87">
        <f t="shared" si="0"/>
        <v>0</v>
      </c>
      <c r="R32" s="86"/>
    </row>
    <row r="33" spans="1:18" x14ac:dyDescent="0.25">
      <c r="A33" s="57" t="s">
        <v>75</v>
      </c>
      <c r="B33" s="57"/>
      <c r="C33" s="1"/>
      <c r="D33" s="1"/>
      <c r="E33" s="62"/>
      <c r="F33" s="1"/>
      <c r="G33" s="1"/>
      <c r="H33" s="1"/>
      <c r="I33" s="21"/>
      <c r="J33" s="19"/>
      <c r="K33" s="94"/>
      <c r="L33" s="1"/>
      <c r="M33" s="19"/>
      <c r="N33" s="81"/>
      <c r="O33" s="75"/>
      <c r="P33" s="75"/>
      <c r="Q33" s="87">
        <f t="shared" si="0"/>
        <v>0</v>
      </c>
      <c r="R33" s="86"/>
    </row>
    <row r="34" spans="1:18" x14ac:dyDescent="0.25">
      <c r="A34" s="57" t="s">
        <v>76</v>
      </c>
      <c r="B34" s="57"/>
      <c r="C34" s="1"/>
      <c r="D34" s="1"/>
      <c r="E34" s="62"/>
      <c r="F34" s="1"/>
      <c r="G34" s="1"/>
      <c r="H34" s="1"/>
      <c r="I34" s="21"/>
      <c r="J34" s="19"/>
      <c r="K34" s="94"/>
      <c r="L34" s="1"/>
      <c r="M34" s="19"/>
      <c r="N34" s="81"/>
      <c r="O34" s="75"/>
      <c r="P34" s="75"/>
      <c r="Q34" s="87">
        <f t="shared" si="0"/>
        <v>0</v>
      </c>
      <c r="R34" s="86"/>
    </row>
    <row r="35" spans="1:18" x14ac:dyDescent="0.25">
      <c r="A35" s="57" t="s">
        <v>77</v>
      </c>
      <c r="B35" s="57"/>
      <c r="C35" s="1"/>
      <c r="D35" s="1"/>
      <c r="E35" s="62"/>
      <c r="F35" s="1"/>
      <c r="G35" s="1"/>
      <c r="H35" s="1"/>
      <c r="I35" s="21"/>
      <c r="J35" s="19"/>
      <c r="K35" s="94"/>
      <c r="L35" s="1"/>
      <c r="M35" s="19"/>
      <c r="N35" s="81"/>
      <c r="O35" s="75"/>
      <c r="P35" s="75"/>
      <c r="Q35" s="87">
        <f t="shared" si="0"/>
        <v>0</v>
      </c>
      <c r="R35" s="86"/>
    </row>
    <row r="36" spans="1:18" x14ac:dyDescent="0.25">
      <c r="A36" s="57" t="s">
        <v>78</v>
      </c>
      <c r="B36" s="57"/>
      <c r="C36" s="1"/>
      <c r="D36" s="1"/>
      <c r="E36" s="62"/>
      <c r="F36" s="1"/>
      <c r="G36" s="1"/>
      <c r="H36" s="1"/>
      <c r="I36" s="21"/>
      <c r="J36" s="19"/>
      <c r="K36" s="94"/>
      <c r="L36" s="1"/>
      <c r="M36" s="19"/>
      <c r="N36" s="81"/>
      <c r="O36" s="75"/>
      <c r="P36" s="75"/>
      <c r="Q36" s="87">
        <f t="shared" si="0"/>
        <v>0</v>
      </c>
      <c r="R36" s="86"/>
    </row>
    <row r="37" spans="1:18" x14ac:dyDescent="0.25">
      <c r="A37" s="57" t="s">
        <v>79</v>
      </c>
      <c r="B37" s="57"/>
      <c r="C37" s="1"/>
      <c r="D37" s="1"/>
      <c r="E37" s="62"/>
      <c r="F37" s="1"/>
      <c r="G37" s="1"/>
      <c r="H37" s="1"/>
      <c r="I37" s="21"/>
      <c r="J37" s="19"/>
      <c r="K37" s="94"/>
      <c r="L37" s="1"/>
      <c r="M37" s="19"/>
      <c r="N37" s="81"/>
      <c r="O37" s="75"/>
      <c r="P37" s="75"/>
      <c r="Q37" s="87">
        <f t="shared" si="0"/>
        <v>0</v>
      </c>
      <c r="R37" s="86"/>
    </row>
    <row r="38" spans="1:18" x14ac:dyDescent="0.25">
      <c r="A38" s="57" t="s">
        <v>80</v>
      </c>
      <c r="B38" s="57"/>
      <c r="C38" s="1"/>
      <c r="D38" s="1"/>
      <c r="E38" s="62"/>
      <c r="F38" s="1"/>
      <c r="G38" s="1"/>
      <c r="H38" s="1"/>
      <c r="I38" s="21"/>
      <c r="J38" s="19"/>
      <c r="K38" s="94"/>
      <c r="L38" s="1"/>
      <c r="M38" s="19"/>
      <c r="N38" s="81"/>
      <c r="O38" s="75"/>
      <c r="P38" s="75"/>
      <c r="Q38" s="87">
        <f t="shared" si="0"/>
        <v>0</v>
      </c>
      <c r="R38" s="86"/>
    </row>
    <row r="39" spans="1:18" x14ac:dyDescent="0.25">
      <c r="A39" s="57" t="s">
        <v>81</v>
      </c>
      <c r="B39" s="57"/>
      <c r="C39" s="1"/>
      <c r="D39" s="1"/>
      <c r="E39" s="62"/>
      <c r="F39" s="1"/>
      <c r="G39" s="1"/>
      <c r="H39" s="1"/>
      <c r="I39" s="21"/>
      <c r="J39" s="19"/>
      <c r="K39" s="94"/>
      <c r="L39" s="1"/>
      <c r="M39" s="19"/>
      <c r="N39" s="81"/>
      <c r="O39" s="75"/>
      <c r="P39" s="75"/>
      <c r="Q39" s="87">
        <f t="shared" si="0"/>
        <v>0</v>
      </c>
      <c r="R39" s="86"/>
    </row>
    <row r="40" spans="1:18" x14ac:dyDescent="0.25">
      <c r="A40" s="57" t="s">
        <v>82</v>
      </c>
      <c r="B40" s="57"/>
      <c r="C40" s="1"/>
      <c r="D40" s="1"/>
      <c r="E40" s="62"/>
      <c r="F40" s="1"/>
      <c r="G40" s="1"/>
      <c r="H40" s="1"/>
      <c r="I40" s="21"/>
      <c r="J40" s="19"/>
      <c r="K40" s="94"/>
      <c r="L40" s="1"/>
      <c r="M40" s="19"/>
      <c r="N40" s="81"/>
      <c r="O40" s="75"/>
      <c r="P40" s="75"/>
      <c r="Q40" s="87">
        <f t="shared" si="0"/>
        <v>0</v>
      </c>
      <c r="R40" s="86"/>
    </row>
    <row r="41" spans="1:18" x14ac:dyDescent="0.25">
      <c r="A41" s="57" t="s">
        <v>83</v>
      </c>
      <c r="B41" s="57"/>
      <c r="C41" s="1"/>
      <c r="D41" s="1"/>
      <c r="E41" s="62"/>
      <c r="F41" s="1"/>
      <c r="G41" s="1"/>
      <c r="H41" s="1"/>
      <c r="I41" s="21"/>
      <c r="J41" s="19"/>
      <c r="K41" s="94"/>
      <c r="L41" s="1"/>
      <c r="M41" s="19"/>
      <c r="N41" s="81"/>
      <c r="O41" s="75"/>
      <c r="P41" s="75"/>
      <c r="Q41" s="87">
        <f t="shared" si="0"/>
        <v>0</v>
      </c>
      <c r="R41" s="86"/>
    </row>
    <row r="42" spans="1:18" x14ac:dyDescent="0.25">
      <c r="A42" s="57" t="s">
        <v>84</v>
      </c>
      <c r="B42" s="57"/>
      <c r="C42" s="1"/>
      <c r="D42" s="1"/>
      <c r="E42" s="62"/>
      <c r="F42" s="1"/>
      <c r="G42" s="1"/>
      <c r="H42" s="1"/>
      <c r="I42" s="21"/>
      <c r="J42" s="19"/>
      <c r="K42" s="94"/>
      <c r="L42" s="1"/>
      <c r="M42" s="19"/>
      <c r="N42" s="81"/>
      <c r="O42" s="75"/>
      <c r="P42" s="75"/>
      <c r="Q42" s="87">
        <f t="shared" si="0"/>
        <v>0</v>
      </c>
      <c r="R42" s="86"/>
    </row>
    <row r="43" spans="1:18" x14ac:dyDescent="0.25">
      <c r="A43" s="57" t="s">
        <v>85</v>
      </c>
      <c r="B43" s="57"/>
      <c r="C43" s="1"/>
      <c r="D43" s="1"/>
      <c r="E43" s="62"/>
      <c r="F43" s="1"/>
      <c r="G43" s="1"/>
      <c r="H43" s="1"/>
      <c r="I43" s="21"/>
      <c r="J43" s="19"/>
      <c r="K43" s="94"/>
      <c r="L43" s="1"/>
      <c r="M43" s="19"/>
      <c r="N43" s="81"/>
      <c r="O43" s="75"/>
      <c r="P43" s="75"/>
      <c r="Q43" s="87">
        <f t="shared" si="0"/>
        <v>0</v>
      </c>
      <c r="R43" s="86"/>
    </row>
    <row r="44" spans="1:18" x14ac:dyDescent="0.25">
      <c r="A44" s="57" t="s">
        <v>86</v>
      </c>
      <c r="B44" s="57"/>
      <c r="C44" s="1"/>
      <c r="D44" s="1"/>
      <c r="E44" s="62"/>
      <c r="F44" s="1"/>
      <c r="G44" s="1"/>
      <c r="H44" s="1"/>
      <c r="I44" s="21"/>
      <c r="J44" s="19"/>
      <c r="K44" s="94"/>
      <c r="L44" s="1"/>
      <c r="M44" s="19"/>
      <c r="N44" s="81"/>
      <c r="O44" s="75"/>
      <c r="P44" s="75"/>
      <c r="Q44" s="87">
        <f t="shared" si="0"/>
        <v>0</v>
      </c>
      <c r="R44" s="86"/>
    </row>
    <row r="45" spans="1:18" x14ac:dyDescent="0.25">
      <c r="A45" s="57" t="s">
        <v>87</v>
      </c>
      <c r="B45" s="57"/>
      <c r="C45" s="1"/>
      <c r="D45" s="1"/>
      <c r="E45" s="62"/>
      <c r="F45" s="1"/>
      <c r="G45" s="1"/>
      <c r="H45" s="1"/>
      <c r="I45" s="21"/>
      <c r="J45" s="19"/>
      <c r="K45" s="94"/>
      <c r="L45" s="1"/>
      <c r="M45" s="19"/>
      <c r="N45" s="81"/>
      <c r="O45" s="75"/>
      <c r="P45" s="75"/>
      <c r="Q45" s="87">
        <f t="shared" si="0"/>
        <v>0</v>
      </c>
      <c r="R45" s="86"/>
    </row>
    <row r="46" spans="1:18" x14ac:dyDescent="0.25">
      <c r="A46" s="57" t="s">
        <v>88</v>
      </c>
      <c r="B46" s="57"/>
      <c r="C46" s="1"/>
      <c r="D46" s="1"/>
      <c r="E46" s="62"/>
      <c r="F46" s="1"/>
      <c r="G46" s="1"/>
      <c r="H46" s="1"/>
      <c r="I46" s="21"/>
      <c r="J46" s="19"/>
      <c r="K46" s="94"/>
      <c r="L46" s="1"/>
      <c r="M46" s="19"/>
      <c r="N46" s="81"/>
      <c r="O46" s="75"/>
      <c r="P46" s="75"/>
      <c r="Q46" s="87">
        <f t="shared" si="0"/>
        <v>0</v>
      </c>
      <c r="R46" s="86"/>
    </row>
    <row r="47" spans="1:18" x14ac:dyDescent="0.25">
      <c r="A47" s="57" t="s">
        <v>89</v>
      </c>
      <c r="B47" s="57"/>
      <c r="C47" s="1"/>
      <c r="D47" s="1"/>
      <c r="E47" s="62"/>
      <c r="F47" s="1"/>
      <c r="G47" s="1"/>
      <c r="H47" s="1"/>
      <c r="I47" s="21"/>
      <c r="J47" s="19"/>
      <c r="K47" s="94"/>
      <c r="L47" s="1"/>
      <c r="M47" s="19"/>
      <c r="N47" s="81"/>
      <c r="O47" s="75"/>
      <c r="P47" s="75"/>
      <c r="Q47" s="87">
        <f t="shared" si="0"/>
        <v>0</v>
      </c>
      <c r="R47" s="86"/>
    </row>
    <row r="48" spans="1:18" x14ac:dyDescent="0.25">
      <c r="A48" s="57" t="s">
        <v>90</v>
      </c>
      <c r="B48" s="57"/>
      <c r="C48" s="1"/>
      <c r="D48" s="1"/>
      <c r="E48" s="62"/>
      <c r="F48" s="1"/>
      <c r="G48" s="1"/>
      <c r="H48" s="1"/>
      <c r="I48" s="21"/>
      <c r="J48" s="19"/>
      <c r="K48" s="94"/>
      <c r="L48" s="1"/>
      <c r="M48" s="19"/>
      <c r="N48" s="81"/>
      <c r="O48" s="75"/>
      <c r="P48" s="75"/>
      <c r="Q48" s="87">
        <f t="shared" si="0"/>
        <v>0</v>
      </c>
      <c r="R48" s="86"/>
    </row>
    <row r="49" spans="1:18" x14ac:dyDescent="0.25">
      <c r="A49" s="57" t="s">
        <v>91</v>
      </c>
      <c r="B49" s="57"/>
      <c r="C49" s="1"/>
      <c r="D49" s="1"/>
      <c r="E49" s="62"/>
      <c r="F49" s="1"/>
      <c r="G49" s="1"/>
      <c r="H49" s="1"/>
      <c r="I49" s="21"/>
      <c r="J49" s="19"/>
      <c r="K49" s="94"/>
      <c r="L49" s="1"/>
      <c r="M49" s="19"/>
      <c r="N49" s="81"/>
      <c r="O49" s="75"/>
      <c r="P49" s="75"/>
      <c r="Q49" s="87">
        <f t="shared" si="0"/>
        <v>0</v>
      </c>
      <c r="R49" s="86"/>
    </row>
    <row r="50" spans="1:18" x14ac:dyDescent="0.25">
      <c r="A50" s="57" t="s">
        <v>92</v>
      </c>
      <c r="B50" s="57"/>
      <c r="C50" s="1"/>
      <c r="D50" s="1"/>
      <c r="E50" s="62"/>
      <c r="F50" s="1"/>
      <c r="G50" s="1"/>
      <c r="H50" s="1"/>
      <c r="I50" s="21"/>
      <c r="J50" s="19"/>
      <c r="K50" s="94"/>
      <c r="L50" s="1"/>
      <c r="M50" s="19"/>
      <c r="N50" s="81"/>
      <c r="O50" s="75"/>
      <c r="P50" s="75"/>
      <c r="Q50" s="87">
        <f t="shared" si="0"/>
        <v>0</v>
      </c>
      <c r="R50" s="86"/>
    </row>
    <row r="51" spans="1:18" x14ac:dyDescent="0.25">
      <c r="A51" s="57" t="s">
        <v>93</v>
      </c>
      <c r="B51" s="57"/>
      <c r="C51" s="1"/>
      <c r="D51" s="1"/>
      <c r="E51" s="62"/>
      <c r="F51" s="1"/>
      <c r="G51" s="1"/>
      <c r="H51" s="1"/>
      <c r="I51" s="21"/>
      <c r="J51" s="19"/>
      <c r="K51" s="94"/>
      <c r="L51" s="1"/>
      <c r="M51" s="19"/>
      <c r="N51" s="81"/>
      <c r="O51" s="75"/>
      <c r="P51" s="75"/>
      <c r="Q51" s="87">
        <f t="shared" si="0"/>
        <v>0</v>
      </c>
      <c r="R51" s="86"/>
    </row>
    <row r="52" spans="1:18" x14ac:dyDescent="0.25">
      <c r="A52" s="57" t="s">
        <v>94</v>
      </c>
      <c r="B52" s="57"/>
      <c r="C52" s="1"/>
      <c r="D52" s="1"/>
      <c r="E52" s="62"/>
      <c r="F52" s="1"/>
      <c r="G52" s="1"/>
      <c r="H52" s="1"/>
      <c r="I52" s="21"/>
      <c r="J52" s="19"/>
      <c r="K52" s="94"/>
      <c r="L52" s="1"/>
      <c r="M52" s="19"/>
      <c r="N52" s="81"/>
      <c r="O52" s="75"/>
      <c r="P52" s="75"/>
      <c r="Q52" s="87">
        <f t="shared" si="0"/>
        <v>0</v>
      </c>
      <c r="R52" s="86"/>
    </row>
    <row r="53" spans="1:18" x14ac:dyDescent="0.25">
      <c r="A53" s="57" t="s">
        <v>95</v>
      </c>
      <c r="B53" s="57"/>
      <c r="C53" s="1"/>
      <c r="D53" s="1"/>
      <c r="E53" s="62"/>
      <c r="F53" s="1"/>
      <c r="G53" s="1"/>
      <c r="H53" s="1"/>
      <c r="I53" s="21"/>
      <c r="J53" s="19"/>
      <c r="K53" s="94"/>
      <c r="L53" s="1"/>
      <c r="M53" s="19"/>
      <c r="N53" s="81"/>
      <c r="O53" s="75"/>
      <c r="P53" s="75"/>
      <c r="Q53" s="87">
        <f t="shared" si="0"/>
        <v>0</v>
      </c>
      <c r="R53" s="86"/>
    </row>
    <row r="54" spans="1:18" x14ac:dyDescent="0.25">
      <c r="A54" s="57" t="s">
        <v>96</v>
      </c>
      <c r="B54" s="57"/>
      <c r="C54" s="1"/>
      <c r="D54" s="1"/>
      <c r="E54" s="62"/>
      <c r="F54" s="1"/>
      <c r="G54" s="1"/>
      <c r="H54" s="1"/>
      <c r="I54" s="21"/>
      <c r="J54" s="19"/>
      <c r="K54" s="94"/>
      <c r="L54" s="1"/>
      <c r="M54" s="19"/>
      <c r="N54" s="81"/>
      <c r="O54" s="75"/>
      <c r="P54" s="75"/>
      <c r="Q54" s="87">
        <f t="shared" si="0"/>
        <v>0</v>
      </c>
      <c r="R54" s="86"/>
    </row>
    <row r="55" spans="1:18" x14ac:dyDescent="0.25">
      <c r="A55" s="57" t="s">
        <v>97</v>
      </c>
      <c r="B55" s="57"/>
      <c r="C55" s="1"/>
      <c r="D55" s="1"/>
      <c r="E55" s="62"/>
      <c r="F55" s="1"/>
      <c r="G55" s="1"/>
      <c r="H55" s="1"/>
      <c r="I55" s="21"/>
      <c r="J55" s="19"/>
      <c r="K55" s="94"/>
      <c r="L55" s="1"/>
      <c r="M55" s="19"/>
      <c r="N55" s="81"/>
      <c r="O55" s="75"/>
      <c r="P55" s="75"/>
      <c r="Q55" s="87">
        <f t="shared" si="0"/>
        <v>0</v>
      </c>
      <c r="R55" s="86"/>
    </row>
    <row r="56" spans="1:18" x14ac:dyDescent="0.25">
      <c r="A56" s="57" t="s">
        <v>98</v>
      </c>
      <c r="B56" s="57"/>
      <c r="C56" s="1"/>
      <c r="D56" s="1"/>
      <c r="E56" s="62"/>
      <c r="F56" s="1"/>
      <c r="G56" s="1"/>
      <c r="H56" s="1"/>
      <c r="I56" s="21"/>
      <c r="J56" s="19"/>
      <c r="K56" s="94"/>
      <c r="L56" s="1"/>
      <c r="M56" s="19"/>
      <c r="N56" s="81"/>
      <c r="O56" s="75"/>
      <c r="P56" s="75"/>
      <c r="Q56" s="87">
        <f t="shared" si="0"/>
        <v>0</v>
      </c>
      <c r="R56" s="86"/>
    </row>
    <row r="57" spans="1:18" x14ac:dyDescent="0.25">
      <c r="A57" s="57" t="s">
        <v>99</v>
      </c>
      <c r="B57" s="57"/>
      <c r="C57" s="1"/>
      <c r="D57" s="1"/>
      <c r="E57" s="62"/>
      <c r="F57" s="1"/>
      <c r="G57" s="1"/>
      <c r="H57" s="1"/>
      <c r="I57" s="21"/>
      <c r="J57" s="19"/>
      <c r="K57" s="94"/>
      <c r="L57" s="1"/>
      <c r="M57" s="19"/>
      <c r="N57" s="81"/>
      <c r="O57" s="75"/>
      <c r="P57" s="75"/>
      <c r="Q57" s="87">
        <f t="shared" si="0"/>
        <v>0</v>
      </c>
      <c r="R57" s="86"/>
    </row>
    <row r="58" spans="1:18" x14ac:dyDescent="0.25">
      <c r="A58" s="57" t="s">
        <v>100</v>
      </c>
      <c r="B58" s="57"/>
      <c r="C58" s="1"/>
      <c r="D58" s="1"/>
      <c r="E58" s="62"/>
      <c r="F58" s="1"/>
      <c r="G58" s="1"/>
      <c r="H58" s="1"/>
      <c r="I58" s="21"/>
      <c r="J58" s="19"/>
      <c r="K58" s="94"/>
      <c r="L58" s="1"/>
      <c r="M58" s="19"/>
      <c r="N58" s="81"/>
      <c r="O58" s="75"/>
      <c r="P58" s="75"/>
      <c r="Q58" s="87">
        <f t="shared" si="0"/>
        <v>0</v>
      </c>
      <c r="R58" s="86"/>
    </row>
    <row r="59" spans="1:18" x14ac:dyDescent="0.25">
      <c r="A59" s="57" t="s">
        <v>101</v>
      </c>
      <c r="B59" s="57"/>
      <c r="C59" s="1"/>
      <c r="D59" s="1"/>
      <c r="E59" s="62"/>
      <c r="F59" s="1"/>
      <c r="G59" s="1"/>
      <c r="H59" s="1"/>
      <c r="I59" s="21"/>
      <c r="J59" s="19"/>
      <c r="K59" s="94"/>
      <c r="L59" s="1"/>
      <c r="M59" s="19"/>
      <c r="N59" s="81"/>
      <c r="O59" s="75"/>
      <c r="P59" s="75"/>
      <c r="Q59" s="87">
        <f t="shared" si="0"/>
        <v>0</v>
      </c>
      <c r="R59" s="86"/>
    </row>
    <row r="60" spans="1:18" x14ac:dyDescent="0.25">
      <c r="A60" s="57" t="s">
        <v>102</v>
      </c>
      <c r="B60" s="57"/>
      <c r="C60" s="1"/>
      <c r="D60" s="1"/>
      <c r="E60" s="62"/>
      <c r="F60" s="1"/>
      <c r="G60" s="1"/>
      <c r="H60" s="1"/>
      <c r="I60" s="21"/>
      <c r="J60" s="19"/>
      <c r="K60" s="94"/>
      <c r="L60" s="1"/>
      <c r="M60" s="19"/>
      <c r="N60" s="81"/>
      <c r="O60" s="75"/>
      <c r="P60" s="75"/>
      <c r="Q60" s="87">
        <f t="shared" si="0"/>
        <v>0</v>
      </c>
      <c r="R60" s="86"/>
    </row>
    <row r="61" spans="1:18" ht="15.75" thickBot="1" x14ac:dyDescent="0.3">
      <c r="A61" s="57" t="s">
        <v>103</v>
      </c>
      <c r="B61" s="57"/>
      <c r="C61" s="1"/>
      <c r="D61" s="1"/>
      <c r="E61" s="62"/>
      <c r="F61" s="1"/>
      <c r="G61" s="1"/>
      <c r="H61" s="1"/>
      <c r="I61" s="21"/>
      <c r="J61" s="19"/>
      <c r="K61" s="94"/>
      <c r="L61" s="1"/>
      <c r="M61" s="19"/>
      <c r="N61" s="82"/>
      <c r="O61" s="76"/>
      <c r="P61" s="76"/>
      <c r="Q61" s="88">
        <f t="shared" si="0"/>
        <v>0</v>
      </c>
      <c r="R61" s="86"/>
    </row>
    <row r="62" spans="1:18" ht="15.75" thickBot="1" x14ac:dyDescent="0.3">
      <c r="M62" s="85"/>
      <c r="N62" s="79">
        <f>SUM(N7:N61)</f>
        <v>0.24166666666666664</v>
      </c>
      <c r="O62" s="78">
        <f>SUM(O7:O61)</f>
        <v>1.4192307692307693</v>
      </c>
      <c r="P62" s="78">
        <f>SUM(P7:P61)</f>
        <v>0.73493589743589738</v>
      </c>
      <c r="Q62" s="79">
        <f>SUM(Q7:Q61)</f>
        <v>2.3958333333333335</v>
      </c>
    </row>
    <row r="63" spans="1:18" ht="30.75" thickBot="1" x14ac:dyDescent="0.3">
      <c r="M63" s="85"/>
      <c r="N63" s="83" t="s">
        <v>314</v>
      </c>
      <c r="O63" s="77" t="s">
        <v>315</v>
      </c>
      <c r="P63" s="77" t="s">
        <v>316</v>
      </c>
      <c r="Q63" s="77" t="s">
        <v>262</v>
      </c>
    </row>
  </sheetData>
  <mergeCells count="18">
    <mergeCell ref="C5:D5"/>
    <mergeCell ref="E5:E6"/>
    <mergeCell ref="R5:R6"/>
    <mergeCell ref="F5:F6"/>
    <mergeCell ref="A3:N3"/>
    <mergeCell ref="A4:J4"/>
    <mergeCell ref="A1:Q2"/>
    <mergeCell ref="G5:G6"/>
    <mergeCell ref="H5:H6"/>
    <mergeCell ref="K4:Q4"/>
    <mergeCell ref="I5:I6"/>
    <mergeCell ref="J5:J6"/>
    <mergeCell ref="K5:K6"/>
    <mergeCell ref="L5:L6"/>
    <mergeCell ref="M5:M6"/>
    <mergeCell ref="N5:Q5"/>
    <mergeCell ref="A5:A6"/>
    <mergeCell ref="B5:B6"/>
  </mergeCells>
  <phoneticPr fontId="22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0659-CEB8-4C11-89EF-262440E32742}">
  <dimension ref="A1:AF63"/>
  <sheetViews>
    <sheetView zoomScale="120" zoomScaleNormal="120" workbookViewId="0">
      <selection activeCell="A7" sqref="A7"/>
    </sheetView>
  </sheetViews>
  <sheetFormatPr defaultRowHeight="15" x14ac:dyDescent="0.25"/>
  <cols>
    <col min="3" max="3" width="9.85546875" customWidth="1"/>
    <col min="5" max="5" width="10.140625" style="53" customWidth="1"/>
    <col min="6" max="6" width="10.140625" customWidth="1"/>
    <col min="7" max="7" width="18.85546875" customWidth="1"/>
    <col min="8" max="8" width="26.140625" customWidth="1"/>
    <col min="9" max="9" width="15.140625" customWidth="1"/>
    <col min="10" max="10" width="10.140625" customWidth="1"/>
    <col min="11" max="11" width="10.85546875" customWidth="1"/>
    <col min="12" max="12" width="11.5703125" customWidth="1"/>
    <col min="13" max="13" width="10.140625" customWidth="1"/>
    <col min="16" max="16" width="11.42578125" bestFit="1" customWidth="1"/>
    <col min="17" max="17" width="9.42578125" customWidth="1"/>
    <col min="18" max="18" width="27.5703125" customWidth="1"/>
  </cols>
  <sheetData>
    <row r="1" spans="1:32" ht="20.100000000000001" customHeight="1" x14ac:dyDescent="0.25">
      <c r="A1" s="157" t="s">
        <v>290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AF1" t="s">
        <v>53</v>
      </c>
    </row>
    <row r="2" spans="1:32" ht="20.100000000000001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32" s="16" customFormat="1" ht="15.75" thickBot="1" x14ac:dyDescent="0.3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63"/>
      <c r="P3" s="63"/>
      <c r="Q3" s="63"/>
      <c r="R3"/>
      <c r="S3" s="63"/>
      <c r="T3" s="63"/>
    </row>
    <row r="4" spans="1:32" ht="15.75" thickBot="1" x14ac:dyDescent="0.3">
      <c r="A4" s="155"/>
      <c r="B4" s="155"/>
      <c r="C4" s="155"/>
      <c r="D4" s="155"/>
      <c r="E4" s="155"/>
      <c r="F4" s="155"/>
      <c r="G4" s="155"/>
      <c r="H4" s="155"/>
      <c r="I4" s="155"/>
      <c r="J4" s="156"/>
      <c r="K4" s="158" t="s">
        <v>285</v>
      </c>
      <c r="L4" s="159"/>
      <c r="M4" s="159"/>
      <c r="N4" s="159"/>
      <c r="O4" s="159"/>
      <c r="P4" s="159"/>
      <c r="Q4" s="159"/>
      <c r="R4" s="89"/>
    </row>
    <row r="5" spans="1:32" ht="46.35" customHeight="1" x14ac:dyDescent="0.25">
      <c r="A5" s="169" t="s">
        <v>2</v>
      </c>
      <c r="B5" s="171" t="s">
        <v>11</v>
      </c>
      <c r="C5" s="172" t="s">
        <v>42</v>
      </c>
      <c r="D5" s="173"/>
      <c r="E5" s="152" t="s">
        <v>252</v>
      </c>
      <c r="F5" s="152" t="s">
        <v>253</v>
      </c>
      <c r="G5" s="152" t="s">
        <v>254</v>
      </c>
      <c r="H5" s="152" t="s">
        <v>255</v>
      </c>
      <c r="I5" s="152" t="s">
        <v>280</v>
      </c>
      <c r="J5" s="160" t="s">
        <v>256</v>
      </c>
      <c r="K5" s="162" t="s">
        <v>283</v>
      </c>
      <c r="L5" s="164" t="s">
        <v>284</v>
      </c>
      <c r="M5" s="166" t="s">
        <v>257</v>
      </c>
      <c r="N5" s="167" t="s">
        <v>258</v>
      </c>
      <c r="O5" s="168"/>
      <c r="P5" s="168"/>
      <c r="Q5" s="168"/>
      <c r="R5" s="150" t="s">
        <v>313</v>
      </c>
      <c r="S5" s="27"/>
    </row>
    <row r="6" spans="1:32" ht="39" customHeight="1" x14ac:dyDescent="0.25">
      <c r="A6" s="170"/>
      <c r="B6" s="153"/>
      <c r="C6" s="54" t="s">
        <v>49</v>
      </c>
      <c r="D6" s="54" t="s">
        <v>50</v>
      </c>
      <c r="E6" s="153"/>
      <c r="F6" s="153"/>
      <c r="G6" s="153"/>
      <c r="H6" s="153"/>
      <c r="I6" s="153"/>
      <c r="J6" s="161"/>
      <c r="K6" s="163"/>
      <c r="L6" s="165"/>
      <c r="M6" s="165"/>
      <c r="N6" s="55" t="s">
        <v>259</v>
      </c>
      <c r="O6" s="56" t="s">
        <v>260</v>
      </c>
      <c r="P6" s="56" t="s">
        <v>261</v>
      </c>
      <c r="Q6" s="71" t="s">
        <v>262</v>
      </c>
      <c r="R6" s="151"/>
    </row>
    <row r="7" spans="1:32" ht="29.1" customHeight="1" x14ac:dyDescent="0.25">
      <c r="A7" s="57" t="s">
        <v>3</v>
      </c>
      <c r="B7" s="96"/>
      <c r="C7" s="58"/>
      <c r="D7" s="58"/>
      <c r="E7" s="59"/>
      <c r="F7" s="58"/>
      <c r="G7" s="58"/>
      <c r="H7" s="60"/>
      <c r="I7" s="60"/>
      <c r="J7" s="61"/>
      <c r="K7" s="93"/>
      <c r="L7" s="58"/>
      <c r="M7" s="84"/>
      <c r="N7" s="72"/>
      <c r="O7" s="73"/>
      <c r="P7" s="73"/>
      <c r="Q7" s="87">
        <f>N7+O7+P7</f>
        <v>0</v>
      </c>
      <c r="R7" s="86"/>
    </row>
    <row r="8" spans="1:32" ht="29.1" customHeight="1" x14ac:dyDescent="0.25">
      <c r="A8" s="57" t="s">
        <v>4</v>
      </c>
      <c r="B8" s="57"/>
      <c r="C8" s="58"/>
      <c r="D8" s="58"/>
      <c r="E8" s="59"/>
      <c r="F8" s="58"/>
      <c r="G8" s="58"/>
      <c r="H8" s="60"/>
      <c r="I8" s="60"/>
      <c r="J8" s="61"/>
      <c r="K8" s="93"/>
      <c r="L8" s="58"/>
      <c r="M8" s="84"/>
      <c r="N8" s="72"/>
      <c r="O8" s="73"/>
      <c r="P8" s="73"/>
      <c r="Q8" s="87">
        <f t="shared" ref="Q8:Q16" si="0">N8+O8+P8</f>
        <v>0</v>
      </c>
      <c r="R8" s="86"/>
    </row>
    <row r="9" spans="1:32" ht="29.1" customHeight="1" x14ac:dyDescent="0.25">
      <c r="A9" s="57" t="s">
        <v>5</v>
      </c>
      <c r="B9" s="57"/>
      <c r="C9" s="58"/>
      <c r="D9" s="58"/>
      <c r="E9" s="59"/>
      <c r="F9" s="58"/>
      <c r="G9" s="58"/>
      <c r="H9" s="60"/>
      <c r="I9" s="60"/>
      <c r="J9" s="61"/>
      <c r="K9" s="93"/>
      <c r="L9" s="58"/>
      <c r="M9" s="84"/>
      <c r="N9" s="80"/>
      <c r="O9" s="73"/>
      <c r="P9" s="73"/>
      <c r="Q9" s="87">
        <f t="shared" si="0"/>
        <v>0</v>
      </c>
      <c r="R9" s="86"/>
    </row>
    <row r="10" spans="1:32" ht="29.1" customHeight="1" x14ac:dyDescent="0.25">
      <c r="A10" s="57" t="s">
        <v>6</v>
      </c>
      <c r="B10" s="57"/>
      <c r="C10" s="58"/>
      <c r="D10" s="58"/>
      <c r="E10" s="59"/>
      <c r="F10" s="58"/>
      <c r="G10" s="58"/>
      <c r="H10" s="60"/>
      <c r="I10" s="60"/>
      <c r="J10" s="61"/>
      <c r="K10" s="93"/>
      <c r="L10" s="58"/>
      <c r="M10" s="84"/>
      <c r="N10" s="80"/>
      <c r="O10" s="74"/>
      <c r="P10" s="74"/>
      <c r="Q10" s="87">
        <f t="shared" si="0"/>
        <v>0</v>
      </c>
      <c r="R10" s="92"/>
    </row>
    <row r="11" spans="1:32" ht="29.1" customHeight="1" x14ac:dyDescent="0.25">
      <c r="A11" s="57">
        <v>5</v>
      </c>
      <c r="B11" s="57"/>
      <c r="C11" s="58"/>
      <c r="D11" s="58"/>
      <c r="E11" s="59"/>
      <c r="F11" s="58"/>
      <c r="G11" s="58"/>
      <c r="H11" s="60"/>
      <c r="I11" s="60"/>
      <c r="J11" s="61"/>
      <c r="K11" s="93"/>
      <c r="L11" s="95"/>
      <c r="M11" s="61"/>
      <c r="N11" s="80"/>
      <c r="O11" s="74"/>
      <c r="P11" s="74"/>
      <c r="Q11" s="87">
        <f t="shared" si="0"/>
        <v>0</v>
      </c>
      <c r="R11" s="86"/>
    </row>
    <row r="12" spans="1:32" ht="39" customHeight="1" x14ac:dyDescent="0.25">
      <c r="A12" s="57" t="s">
        <v>8</v>
      </c>
      <c r="B12" s="57"/>
      <c r="C12" s="58"/>
      <c r="D12" s="58"/>
      <c r="E12" s="59"/>
      <c r="F12" s="58"/>
      <c r="G12" s="58"/>
      <c r="H12" s="60"/>
      <c r="I12" s="60"/>
      <c r="J12" s="61"/>
      <c r="K12" s="80"/>
      <c r="L12" s="58"/>
      <c r="M12" s="84"/>
      <c r="N12" s="80"/>
      <c r="O12" s="74"/>
      <c r="P12" s="73"/>
      <c r="Q12" s="87">
        <f t="shared" si="0"/>
        <v>0</v>
      </c>
      <c r="R12" s="91"/>
    </row>
    <row r="13" spans="1:32" ht="31.5" customHeight="1" x14ac:dyDescent="0.25">
      <c r="A13" s="57" t="s">
        <v>9</v>
      </c>
      <c r="B13" s="57"/>
      <c r="C13" s="58"/>
      <c r="D13" s="58"/>
      <c r="E13" s="59"/>
      <c r="F13" s="58"/>
      <c r="G13" s="58"/>
      <c r="H13" s="58"/>
      <c r="I13" s="60"/>
      <c r="J13" s="61"/>
      <c r="K13" s="80"/>
      <c r="L13" s="58"/>
      <c r="M13" s="84"/>
      <c r="N13" s="80"/>
      <c r="O13" s="74"/>
      <c r="P13" s="74"/>
      <c r="Q13" s="87">
        <f t="shared" si="0"/>
        <v>0</v>
      </c>
      <c r="R13" s="91"/>
    </row>
    <row r="14" spans="1:32" ht="29.1" customHeight="1" x14ac:dyDescent="0.25">
      <c r="A14" s="57" t="s">
        <v>10</v>
      </c>
      <c r="B14" s="57"/>
      <c r="C14" s="58"/>
      <c r="D14" s="58"/>
      <c r="E14" s="59"/>
      <c r="F14" s="58"/>
      <c r="G14" s="58"/>
      <c r="H14" s="60"/>
      <c r="I14" s="60"/>
      <c r="J14" s="61"/>
      <c r="K14" s="93"/>
      <c r="L14" s="58"/>
      <c r="M14" s="84"/>
      <c r="N14" s="80"/>
      <c r="O14" s="74"/>
      <c r="P14" s="73"/>
      <c r="Q14" s="87">
        <f t="shared" si="0"/>
        <v>0</v>
      </c>
      <c r="R14" s="97"/>
    </row>
    <row r="15" spans="1:32" ht="29.1" customHeight="1" x14ac:dyDescent="0.25">
      <c r="A15" s="57" t="s">
        <v>12</v>
      </c>
      <c r="B15" s="57"/>
      <c r="C15" s="58"/>
      <c r="D15" s="58"/>
      <c r="E15" s="59"/>
      <c r="F15" s="58"/>
      <c r="G15" s="58"/>
      <c r="H15" s="58"/>
      <c r="I15" s="60"/>
      <c r="J15" s="61"/>
      <c r="K15" s="93"/>
      <c r="L15" s="58"/>
      <c r="M15" s="84"/>
      <c r="N15" s="80"/>
      <c r="O15" s="74"/>
      <c r="P15" s="73"/>
      <c r="Q15" s="87">
        <f t="shared" si="0"/>
        <v>0</v>
      </c>
      <c r="R15" s="86"/>
    </row>
    <row r="16" spans="1:32" ht="29.1" customHeight="1" x14ac:dyDescent="0.25">
      <c r="A16" s="57" t="s">
        <v>13</v>
      </c>
      <c r="B16" s="57"/>
      <c r="C16" s="58"/>
      <c r="D16" s="58"/>
      <c r="E16" s="59"/>
      <c r="F16" s="58"/>
      <c r="G16" s="58"/>
      <c r="H16" s="58"/>
      <c r="I16" s="60"/>
      <c r="J16" s="61"/>
      <c r="K16" s="94"/>
      <c r="L16" s="1"/>
      <c r="M16" s="19"/>
      <c r="N16" s="81"/>
      <c r="O16" s="75"/>
      <c r="P16" s="75"/>
      <c r="Q16" s="87">
        <f t="shared" si="0"/>
        <v>0</v>
      </c>
      <c r="R16" s="86"/>
    </row>
    <row r="17" spans="1:18" ht="29.1" customHeight="1" x14ac:dyDescent="0.25">
      <c r="A17" s="57" t="s">
        <v>14</v>
      </c>
      <c r="B17" s="57"/>
      <c r="C17" s="1"/>
      <c r="D17" s="1"/>
      <c r="E17" s="62"/>
      <c r="F17" s="1"/>
      <c r="G17" s="1"/>
      <c r="H17" s="1"/>
      <c r="I17" s="21"/>
      <c r="J17" s="19"/>
      <c r="K17" s="94"/>
      <c r="L17" s="1"/>
      <c r="M17" s="19"/>
      <c r="N17" s="81"/>
      <c r="O17" s="75"/>
      <c r="P17" s="75"/>
      <c r="Q17" s="87">
        <f t="shared" ref="Q17:Q61" si="1">N17+O17+P17</f>
        <v>0</v>
      </c>
      <c r="R17" s="86"/>
    </row>
    <row r="18" spans="1:18" x14ac:dyDescent="0.25">
      <c r="A18" s="57" t="s">
        <v>15</v>
      </c>
      <c r="B18" s="57"/>
      <c r="C18" s="1"/>
      <c r="D18" s="1"/>
      <c r="E18" s="62"/>
      <c r="F18" s="1"/>
      <c r="G18" s="1"/>
      <c r="H18" s="1"/>
      <c r="I18" s="21"/>
      <c r="J18" s="19"/>
      <c r="K18" s="94"/>
      <c r="L18" s="1"/>
      <c r="M18" s="19"/>
      <c r="N18" s="81"/>
      <c r="O18" s="75"/>
      <c r="P18" s="75"/>
      <c r="Q18" s="87">
        <f t="shared" si="1"/>
        <v>0</v>
      </c>
      <c r="R18" s="86"/>
    </row>
    <row r="19" spans="1:18" x14ac:dyDescent="0.25">
      <c r="A19" s="57" t="s">
        <v>16</v>
      </c>
      <c r="B19" s="57"/>
      <c r="C19" s="1"/>
      <c r="D19" s="1"/>
      <c r="E19" s="62"/>
      <c r="F19" s="1"/>
      <c r="G19" s="1"/>
      <c r="H19" s="1"/>
      <c r="I19" s="21"/>
      <c r="J19" s="19"/>
      <c r="K19" s="94"/>
      <c r="L19" s="1"/>
      <c r="M19" s="19"/>
      <c r="N19" s="81"/>
      <c r="O19" s="75"/>
      <c r="P19" s="75"/>
      <c r="Q19" s="87">
        <f t="shared" si="1"/>
        <v>0</v>
      </c>
      <c r="R19" s="86"/>
    </row>
    <row r="20" spans="1:18" x14ac:dyDescent="0.25">
      <c r="A20" s="57" t="s">
        <v>17</v>
      </c>
      <c r="B20" s="57"/>
      <c r="C20" s="1"/>
      <c r="D20" s="1"/>
      <c r="E20" s="62"/>
      <c r="F20" s="1"/>
      <c r="G20" s="1"/>
      <c r="H20" s="1"/>
      <c r="I20" s="21"/>
      <c r="J20" s="19"/>
      <c r="K20" s="94"/>
      <c r="L20" s="1"/>
      <c r="M20" s="19"/>
      <c r="N20" s="81"/>
      <c r="O20" s="75"/>
      <c r="P20" s="75"/>
      <c r="Q20" s="87">
        <f t="shared" si="1"/>
        <v>0</v>
      </c>
      <c r="R20" s="86"/>
    </row>
    <row r="21" spans="1:18" x14ac:dyDescent="0.25">
      <c r="A21" s="57" t="s">
        <v>18</v>
      </c>
      <c r="B21" s="57"/>
      <c r="C21" s="1"/>
      <c r="D21" s="1"/>
      <c r="E21" s="62"/>
      <c r="F21" s="1"/>
      <c r="G21" s="1"/>
      <c r="H21" s="1"/>
      <c r="I21" s="21"/>
      <c r="J21" s="19"/>
      <c r="K21" s="94"/>
      <c r="L21" s="1"/>
      <c r="M21" s="19"/>
      <c r="N21" s="81"/>
      <c r="O21" s="75"/>
      <c r="P21" s="75"/>
      <c r="Q21" s="87">
        <f t="shared" si="1"/>
        <v>0</v>
      </c>
      <c r="R21" s="86"/>
    </row>
    <row r="22" spans="1:18" x14ac:dyDescent="0.25">
      <c r="A22" s="57" t="s">
        <v>64</v>
      </c>
      <c r="B22" s="57"/>
      <c r="C22" s="1"/>
      <c r="D22" s="1"/>
      <c r="E22" s="62"/>
      <c r="F22" s="1"/>
      <c r="G22" s="1"/>
      <c r="H22" s="1"/>
      <c r="I22" s="21"/>
      <c r="J22" s="19"/>
      <c r="K22" s="94"/>
      <c r="L22" s="1"/>
      <c r="M22" s="19"/>
      <c r="N22" s="81"/>
      <c r="O22" s="75"/>
      <c r="P22" s="75"/>
      <c r="Q22" s="87">
        <f t="shared" si="1"/>
        <v>0</v>
      </c>
      <c r="R22" s="86"/>
    </row>
    <row r="23" spans="1:18" x14ac:dyDescent="0.25">
      <c r="A23" s="57" t="s">
        <v>65</v>
      </c>
      <c r="B23" s="57"/>
      <c r="C23" s="1"/>
      <c r="D23" s="1"/>
      <c r="E23" s="62"/>
      <c r="F23" s="1"/>
      <c r="G23" s="1"/>
      <c r="H23" s="1"/>
      <c r="I23" s="21"/>
      <c r="J23" s="19"/>
      <c r="K23" s="94"/>
      <c r="L23" s="1"/>
      <c r="M23" s="19"/>
      <c r="N23" s="81"/>
      <c r="O23" s="75"/>
      <c r="P23" s="75"/>
      <c r="Q23" s="87">
        <f t="shared" si="1"/>
        <v>0</v>
      </c>
      <c r="R23" s="86"/>
    </row>
    <row r="24" spans="1:18" x14ac:dyDescent="0.25">
      <c r="A24" s="57" t="s">
        <v>66</v>
      </c>
      <c r="B24" s="57"/>
      <c r="C24" s="1"/>
      <c r="D24" s="1"/>
      <c r="E24" s="62"/>
      <c r="F24" s="1"/>
      <c r="G24" s="1"/>
      <c r="H24" s="1"/>
      <c r="I24" s="21"/>
      <c r="J24" s="19"/>
      <c r="K24" s="94"/>
      <c r="L24" s="1"/>
      <c r="M24" s="19"/>
      <c r="N24" s="81"/>
      <c r="O24" s="75"/>
      <c r="P24" s="75"/>
      <c r="Q24" s="87">
        <f t="shared" si="1"/>
        <v>0</v>
      </c>
      <c r="R24" s="86"/>
    </row>
    <row r="25" spans="1:18" x14ac:dyDescent="0.25">
      <c r="A25" s="57" t="s">
        <v>67</v>
      </c>
      <c r="B25" s="57"/>
      <c r="C25" s="1"/>
      <c r="D25" s="1"/>
      <c r="E25" s="62"/>
      <c r="F25" s="1"/>
      <c r="G25" s="1"/>
      <c r="H25" s="1"/>
      <c r="I25" s="21"/>
      <c r="J25" s="19"/>
      <c r="K25" s="94"/>
      <c r="L25" s="1"/>
      <c r="M25" s="19"/>
      <c r="N25" s="81"/>
      <c r="O25" s="75"/>
      <c r="P25" s="75"/>
      <c r="Q25" s="87">
        <f t="shared" si="1"/>
        <v>0</v>
      </c>
      <c r="R25" s="86"/>
    </row>
    <row r="26" spans="1:18" x14ac:dyDescent="0.25">
      <c r="A26" s="57" t="s">
        <v>68</v>
      </c>
      <c r="B26" s="57"/>
      <c r="C26" s="1"/>
      <c r="D26" s="1"/>
      <c r="E26" s="62"/>
      <c r="F26" s="1"/>
      <c r="G26" s="1"/>
      <c r="H26" s="1"/>
      <c r="I26" s="21"/>
      <c r="J26" s="19"/>
      <c r="K26" s="94"/>
      <c r="L26" s="1"/>
      <c r="M26" s="19"/>
      <c r="N26" s="81"/>
      <c r="O26" s="75"/>
      <c r="P26" s="75"/>
      <c r="Q26" s="87">
        <f t="shared" si="1"/>
        <v>0</v>
      </c>
      <c r="R26" s="86"/>
    </row>
    <row r="27" spans="1:18" x14ac:dyDescent="0.25">
      <c r="A27" s="57" t="s">
        <v>69</v>
      </c>
      <c r="B27" s="57"/>
      <c r="C27" s="1"/>
      <c r="D27" s="1"/>
      <c r="E27" s="62"/>
      <c r="F27" s="1"/>
      <c r="G27" s="1"/>
      <c r="H27" s="1"/>
      <c r="I27" s="21"/>
      <c r="J27" s="19"/>
      <c r="K27" s="94"/>
      <c r="L27" s="1"/>
      <c r="M27" s="19"/>
      <c r="N27" s="81"/>
      <c r="O27" s="75"/>
      <c r="P27" s="75"/>
      <c r="Q27" s="87">
        <f t="shared" si="1"/>
        <v>0</v>
      </c>
      <c r="R27" s="86"/>
    </row>
    <row r="28" spans="1:18" x14ac:dyDescent="0.25">
      <c r="A28" s="57" t="s">
        <v>70</v>
      </c>
      <c r="B28" s="57"/>
      <c r="C28" s="1"/>
      <c r="D28" s="1"/>
      <c r="E28" s="62"/>
      <c r="F28" s="1"/>
      <c r="G28" s="1"/>
      <c r="H28" s="1"/>
      <c r="I28" s="21"/>
      <c r="J28" s="19"/>
      <c r="K28" s="94"/>
      <c r="L28" s="1"/>
      <c r="M28" s="19"/>
      <c r="N28" s="81"/>
      <c r="O28" s="75"/>
      <c r="P28" s="75"/>
      <c r="Q28" s="87">
        <f t="shared" si="1"/>
        <v>0</v>
      </c>
      <c r="R28" s="86"/>
    </row>
    <row r="29" spans="1:18" x14ac:dyDescent="0.25">
      <c r="A29" s="57" t="s">
        <v>71</v>
      </c>
      <c r="B29" s="57"/>
      <c r="C29" s="1"/>
      <c r="D29" s="1"/>
      <c r="E29" s="62"/>
      <c r="F29" s="1"/>
      <c r="G29" s="1"/>
      <c r="H29" s="1"/>
      <c r="I29" s="21"/>
      <c r="J29" s="19"/>
      <c r="K29" s="94"/>
      <c r="L29" s="1"/>
      <c r="M29" s="19"/>
      <c r="N29" s="81"/>
      <c r="O29" s="75"/>
      <c r="P29" s="75"/>
      <c r="Q29" s="87">
        <f t="shared" si="1"/>
        <v>0</v>
      </c>
      <c r="R29" s="86"/>
    </row>
    <row r="30" spans="1:18" x14ac:dyDescent="0.25">
      <c r="A30" s="57" t="s">
        <v>72</v>
      </c>
      <c r="B30" s="57"/>
      <c r="C30" s="1"/>
      <c r="D30" s="1"/>
      <c r="E30" s="62"/>
      <c r="F30" s="1"/>
      <c r="G30" s="1"/>
      <c r="H30" s="1"/>
      <c r="I30" s="21"/>
      <c r="J30" s="19"/>
      <c r="K30" s="94"/>
      <c r="L30" s="1"/>
      <c r="M30" s="19"/>
      <c r="N30" s="81"/>
      <c r="O30" s="75"/>
      <c r="P30" s="75"/>
      <c r="Q30" s="87">
        <f t="shared" si="1"/>
        <v>0</v>
      </c>
      <c r="R30" s="86"/>
    </row>
    <row r="31" spans="1:18" x14ac:dyDescent="0.25">
      <c r="A31" s="57" t="s">
        <v>73</v>
      </c>
      <c r="B31" s="57"/>
      <c r="C31" s="1"/>
      <c r="D31" s="1"/>
      <c r="E31" s="62"/>
      <c r="F31" s="1"/>
      <c r="G31" s="1"/>
      <c r="H31" s="1"/>
      <c r="I31" s="21"/>
      <c r="J31" s="19"/>
      <c r="K31" s="94"/>
      <c r="L31" s="1"/>
      <c r="M31" s="19"/>
      <c r="N31" s="81"/>
      <c r="O31" s="75"/>
      <c r="P31" s="75"/>
      <c r="Q31" s="87">
        <f t="shared" si="1"/>
        <v>0</v>
      </c>
      <c r="R31" s="86"/>
    </row>
    <row r="32" spans="1:18" x14ac:dyDescent="0.25">
      <c r="A32" s="57" t="s">
        <v>74</v>
      </c>
      <c r="B32" s="57"/>
      <c r="C32" s="1"/>
      <c r="D32" s="1"/>
      <c r="E32" s="62"/>
      <c r="F32" s="1"/>
      <c r="G32" s="1"/>
      <c r="H32" s="1"/>
      <c r="I32" s="21"/>
      <c r="J32" s="19"/>
      <c r="K32" s="94"/>
      <c r="L32" s="1"/>
      <c r="M32" s="19"/>
      <c r="N32" s="81"/>
      <c r="O32" s="75"/>
      <c r="P32" s="75"/>
      <c r="Q32" s="87">
        <f t="shared" si="1"/>
        <v>0</v>
      </c>
      <c r="R32" s="86"/>
    </row>
    <row r="33" spans="1:18" x14ac:dyDescent="0.25">
      <c r="A33" s="57" t="s">
        <v>75</v>
      </c>
      <c r="B33" s="57"/>
      <c r="C33" s="1"/>
      <c r="D33" s="1"/>
      <c r="E33" s="62"/>
      <c r="F33" s="1"/>
      <c r="G33" s="1"/>
      <c r="H33" s="1"/>
      <c r="I33" s="21"/>
      <c r="J33" s="19"/>
      <c r="K33" s="94"/>
      <c r="L33" s="1"/>
      <c r="M33" s="19"/>
      <c r="N33" s="81"/>
      <c r="O33" s="75"/>
      <c r="P33" s="75"/>
      <c r="Q33" s="87">
        <f t="shared" si="1"/>
        <v>0</v>
      </c>
      <c r="R33" s="86"/>
    </row>
    <row r="34" spans="1:18" x14ac:dyDescent="0.25">
      <c r="A34" s="57" t="s">
        <v>76</v>
      </c>
      <c r="B34" s="57"/>
      <c r="C34" s="1"/>
      <c r="D34" s="1"/>
      <c r="E34" s="62"/>
      <c r="F34" s="1"/>
      <c r="G34" s="1"/>
      <c r="H34" s="1"/>
      <c r="I34" s="21"/>
      <c r="J34" s="19"/>
      <c r="K34" s="94"/>
      <c r="L34" s="1"/>
      <c r="M34" s="19"/>
      <c r="N34" s="81"/>
      <c r="O34" s="75"/>
      <c r="P34" s="75"/>
      <c r="Q34" s="87">
        <f t="shared" si="1"/>
        <v>0</v>
      </c>
      <c r="R34" s="86"/>
    </row>
    <row r="35" spans="1:18" x14ac:dyDescent="0.25">
      <c r="A35" s="57" t="s">
        <v>77</v>
      </c>
      <c r="B35" s="57"/>
      <c r="C35" s="1"/>
      <c r="D35" s="1"/>
      <c r="E35" s="62"/>
      <c r="F35" s="1"/>
      <c r="G35" s="1"/>
      <c r="H35" s="1"/>
      <c r="I35" s="21"/>
      <c r="J35" s="19"/>
      <c r="K35" s="94"/>
      <c r="L35" s="1"/>
      <c r="M35" s="19"/>
      <c r="N35" s="81"/>
      <c r="O35" s="75"/>
      <c r="P35" s="75"/>
      <c r="Q35" s="87">
        <f t="shared" si="1"/>
        <v>0</v>
      </c>
      <c r="R35" s="86"/>
    </row>
    <row r="36" spans="1:18" x14ac:dyDescent="0.25">
      <c r="A36" s="57" t="s">
        <v>78</v>
      </c>
      <c r="B36" s="57"/>
      <c r="C36" s="1"/>
      <c r="D36" s="1"/>
      <c r="E36" s="62"/>
      <c r="F36" s="1"/>
      <c r="G36" s="1"/>
      <c r="H36" s="1"/>
      <c r="I36" s="21"/>
      <c r="J36" s="19"/>
      <c r="K36" s="94"/>
      <c r="L36" s="1"/>
      <c r="M36" s="19"/>
      <c r="N36" s="81"/>
      <c r="O36" s="75"/>
      <c r="P36" s="75"/>
      <c r="Q36" s="87">
        <f t="shared" si="1"/>
        <v>0</v>
      </c>
      <c r="R36" s="86"/>
    </row>
    <row r="37" spans="1:18" x14ac:dyDescent="0.25">
      <c r="A37" s="57" t="s">
        <v>79</v>
      </c>
      <c r="B37" s="57"/>
      <c r="C37" s="1"/>
      <c r="D37" s="1"/>
      <c r="E37" s="62"/>
      <c r="F37" s="1"/>
      <c r="G37" s="1"/>
      <c r="H37" s="1"/>
      <c r="I37" s="21"/>
      <c r="J37" s="19"/>
      <c r="K37" s="94"/>
      <c r="L37" s="1"/>
      <c r="M37" s="19"/>
      <c r="N37" s="81"/>
      <c r="O37" s="75"/>
      <c r="P37" s="75"/>
      <c r="Q37" s="87">
        <f t="shared" si="1"/>
        <v>0</v>
      </c>
      <c r="R37" s="86"/>
    </row>
    <row r="38" spans="1:18" x14ac:dyDescent="0.25">
      <c r="A38" s="57" t="s">
        <v>80</v>
      </c>
      <c r="B38" s="57"/>
      <c r="C38" s="1"/>
      <c r="D38" s="1"/>
      <c r="E38" s="62"/>
      <c r="F38" s="1"/>
      <c r="G38" s="1"/>
      <c r="H38" s="1"/>
      <c r="I38" s="21"/>
      <c r="J38" s="19"/>
      <c r="K38" s="94"/>
      <c r="L38" s="1"/>
      <c r="M38" s="19"/>
      <c r="N38" s="81"/>
      <c r="O38" s="75"/>
      <c r="P38" s="75"/>
      <c r="Q38" s="87">
        <f t="shared" si="1"/>
        <v>0</v>
      </c>
      <c r="R38" s="86"/>
    </row>
    <row r="39" spans="1:18" x14ac:dyDescent="0.25">
      <c r="A39" s="57" t="s">
        <v>81</v>
      </c>
      <c r="B39" s="57"/>
      <c r="C39" s="1"/>
      <c r="D39" s="1"/>
      <c r="E39" s="62"/>
      <c r="F39" s="1"/>
      <c r="G39" s="1"/>
      <c r="H39" s="1"/>
      <c r="I39" s="21"/>
      <c r="J39" s="19"/>
      <c r="K39" s="94"/>
      <c r="L39" s="1"/>
      <c r="M39" s="19"/>
      <c r="N39" s="81"/>
      <c r="O39" s="75"/>
      <c r="P39" s="75"/>
      <c r="Q39" s="87">
        <f t="shared" si="1"/>
        <v>0</v>
      </c>
      <c r="R39" s="86"/>
    </row>
    <row r="40" spans="1:18" x14ac:dyDescent="0.25">
      <c r="A40" s="57" t="s">
        <v>82</v>
      </c>
      <c r="B40" s="57"/>
      <c r="C40" s="1"/>
      <c r="D40" s="1"/>
      <c r="E40" s="62"/>
      <c r="F40" s="1"/>
      <c r="G40" s="1"/>
      <c r="H40" s="1"/>
      <c r="I40" s="21"/>
      <c r="J40" s="19"/>
      <c r="K40" s="94"/>
      <c r="L40" s="1"/>
      <c r="M40" s="19"/>
      <c r="N40" s="81"/>
      <c r="O40" s="75"/>
      <c r="P40" s="75"/>
      <c r="Q40" s="87">
        <f t="shared" si="1"/>
        <v>0</v>
      </c>
      <c r="R40" s="86"/>
    </row>
    <row r="41" spans="1:18" x14ac:dyDescent="0.25">
      <c r="A41" s="57" t="s">
        <v>83</v>
      </c>
      <c r="B41" s="57"/>
      <c r="C41" s="1"/>
      <c r="D41" s="1"/>
      <c r="E41" s="62"/>
      <c r="F41" s="1"/>
      <c r="G41" s="1"/>
      <c r="H41" s="1"/>
      <c r="I41" s="21"/>
      <c r="J41" s="19"/>
      <c r="K41" s="94"/>
      <c r="L41" s="1"/>
      <c r="M41" s="19"/>
      <c r="N41" s="81"/>
      <c r="O41" s="75"/>
      <c r="P41" s="75"/>
      <c r="Q41" s="87">
        <f t="shared" si="1"/>
        <v>0</v>
      </c>
      <c r="R41" s="86"/>
    </row>
    <row r="42" spans="1:18" x14ac:dyDescent="0.25">
      <c r="A42" s="57" t="s">
        <v>84</v>
      </c>
      <c r="B42" s="57"/>
      <c r="C42" s="1"/>
      <c r="D42" s="1"/>
      <c r="E42" s="62"/>
      <c r="F42" s="1"/>
      <c r="G42" s="1"/>
      <c r="H42" s="1"/>
      <c r="I42" s="21"/>
      <c r="J42" s="19"/>
      <c r="K42" s="94"/>
      <c r="L42" s="1"/>
      <c r="M42" s="19"/>
      <c r="N42" s="81"/>
      <c r="O42" s="75"/>
      <c r="P42" s="75"/>
      <c r="Q42" s="87">
        <f t="shared" si="1"/>
        <v>0</v>
      </c>
      <c r="R42" s="86"/>
    </row>
    <row r="43" spans="1:18" x14ac:dyDescent="0.25">
      <c r="A43" s="57" t="s">
        <v>85</v>
      </c>
      <c r="B43" s="57"/>
      <c r="C43" s="1"/>
      <c r="D43" s="1"/>
      <c r="E43" s="62"/>
      <c r="F43" s="1"/>
      <c r="G43" s="1"/>
      <c r="H43" s="1"/>
      <c r="I43" s="21"/>
      <c r="J43" s="19"/>
      <c r="K43" s="94"/>
      <c r="L43" s="1"/>
      <c r="M43" s="19"/>
      <c r="N43" s="81"/>
      <c r="O43" s="75"/>
      <c r="P43" s="75"/>
      <c r="Q43" s="87">
        <f t="shared" si="1"/>
        <v>0</v>
      </c>
      <c r="R43" s="86"/>
    </row>
    <row r="44" spans="1:18" x14ac:dyDescent="0.25">
      <c r="A44" s="57" t="s">
        <v>86</v>
      </c>
      <c r="B44" s="57"/>
      <c r="C44" s="1"/>
      <c r="D44" s="1"/>
      <c r="E44" s="62"/>
      <c r="F44" s="1"/>
      <c r="G44" s="1"/>
      <c r="H44" s="1"/>
      <c r="I44" s="21"/>
      <c r="J44" s="19"/>
      <c r="K44" s="94"/>
      <c r="L44" s="1"/>
      <c r="M44" s="19"/>
      <c r="N44" s="81"/>
      <c r="O44" s="75"/>
      <c r="P44" s="75"/>
      <c r="Q44" s="87">
        <f t="shared" si="1"/>
        <v>0</v>
      </c>
      <c r="R44" s="86"/>
    </row>
    <row r="45" spans="1:18" x14ac:dyDescent="0.25">
      <c r="A45" s="57" t="s">
        <v>87</v>
      </c>
      <c r="B45" s="57"/>
      <c r="C45" s="1"/>
      <c r="D45" s="1"/>
      <c r="E45" s="62"/>
      <c r="F45" s="1"/>
      <c r="G45" s="1"/>
      <c r="H45" s="1"/>
      <c r="I45" s="21"/>
      <c r="J45" s="19"/>
      <c r="K45" s="94"/>
      <c r="L45" s="1"/>
      <c r="M45" s="19"/>
      <c r="N45" s="81"/>
      <c r="O45" s="75"/>
      <c r="P45" s="75"/>
      <c r="Q45" s="87">
        <f t="shared" si="1"/>
        <v>0</v>
      </c>
      <c r="R45" s="86"/>
    </row>
    <row r="46" spans="1:18" x14ac:dyDescent="0.25">
      <c r="A46" s="57" t="s">
        <v>88</v>
      </c>
      <c r="B46" s="57"/>
      <c r="C46" s="1"/>
      <c r="D46" s="1"/>
      <c r="E46" s="62"/>
      <c r="F46" s="1"/>
      <c r="G46" s="1"/>
      <c r="H46" s="1"/>
      <c r="I46" s="21"/>
      <c r="J46" s="19"/>
      <c r="K46" s="94"/>
      <c r="L46" s="1"/>
      <c r="M46" s="19"/>
      <c r="N46" s="81"/>
      <c r="O46" s="75"/>
      <c r="P46" s="75"/>
      <c r="Q46" s="87">
        <f t="shared" si="1"/>
        <v>0</v>
      </c>
      <c r="R46" s="86"/>
    </row>
    <row r="47" spans="1:18" x14ac:dyDescent="0.25">
      <c r="A47" s="57" t="s">
        <v>89</v>
      </c>
      <c r="B47" s="57"/>
      <c r="C47" s="1"/>
      <c r="D47" s="1"/>
      <c r="E47" s="62"/>
      <c r="F47" s="1"/>
      <c r="G47" s="1"/>
      <c r="H47" s="1"/>
      <c r="I47" s="21"/>
      <c r="J47" s="19"/>
      <c r="K47" s="94"/>
      <c r="L47" s="1"/>
      <c r="M47" s="19"/>
      <c r="N47" s="81"/>
      <c r="O47" s="75"/>
      <c r="P47" s="75"/>
      <c r="Q47" s="87">
        <f t="shared" si="1"/>
        <v>0</v>
      </c>
      <c r="R47" s="86"/>
    </row>
    <row r="48" spans="1:18" x14ac:dyDescent="0.25">
      <c r="A48" s="57" t="s">
        <v>90</v>
      </c>
      <c r="B48" s="57"/>
      <c r="C48" s="1"/>
      <c r="D48" s="1"/>
      <c r="E48" s="62"/>
      <c r="F48" s="1"/>
      <c r="G48" s="1"/>
      <c r="H48" s="1"/>
      <c r="I48" s="21"/>
      <c r="J48" s="19"/>
      <c r="K48" s="94"/>
      <c r="L48" s="1"/>
      <c r="M48" s="19"/>
      <c r="N48" s="81"/>
      <c r="O48" s="75"/>
      <c r="P48" s="75"/>
      <c r="Q48" s="87">
        <f t="shared" si="1"/>
        <v>0</v>
      </c>
      <c r="R48" s="86"/>
    </row>
    <row r="49" spans="1:18" x14ac:dyDescent="0.25">
      <c r="A49" s="57" t="s">
        <v>91</v>
      </c>
      <c r="B49" s="57"/>
      <c r="C49" s="1"/>
      <c r="D49" s="1"/>
      <c r="E49" s="62"/>
      <c r="F49" s="1"/>
      <c r="G49" s="1"/>
      <c r="H49" s="1"/>
      <c r="I49" s="21"/>
      <c r="J49" s="19"/>
      <c r="K49" s="94"/>
      <c r="L49" s="1"/>
      <c r="M49" s="19"/>
      <c r="N49" s="81"/>
      <c r="O49" s="75"/>
      <c r="P49" s="75"/>
      <c r="Q49" s="87">
        <f t="shared" si="1"/>
        <v>0</v>
      </c>
      <c r="R49" s="86"/>
    </row>
    <row r="50" spans="1:18" x14ac:dyDescent="0.25">
      <c r="A50" s="57" t="s">
        <v>92</v>
      </c>
      <c r="B50" s="57"/>
      <c r="C50" s="1"/>
      <c r="D50" s="1"/>
      <c r="E50" s="62"/>
      <c r="F50" s="1"/>
      <c r="G50" s="1"/>
      <c r="H50" s="1"/>
      <c r="I50" s="21"/>
      <c r="J50" s="19"/>
      <c r="K50" s="94"/>
      <c r="L50" s="1"/>
      <c r="M50" s="19"/>
      <c r="N50" s="81"/>
      <c r="O50" s="75"/>
      <c r="P50" s="75"/>
      <c r="Q50" s="87">
        <f t="shared" si="1"/>
        <v>0</v>
      </c>
      <c r="R50" s="86"/>
    </row>
    <row r="51" spans="1:18" x14ac:dyDescent="0.25">
      <c r="A51" s="57" t="s">
        <v>93</v>
      </c>
      <c r="B51" s="57"/>
      <c r="C51" s="1"/>
      <c r="D51" s="1"/>
      <c r="E51" s="62"/>
      <c r="F51" s="1"/>
      <c r="G51" s="1"/>
      <c r="H51" s="1"/>
      <c r="I51" s="21"/>
      <c r="J51" s="19"/>
      <c r="K51" s="94"/>
      <c r="L51" s="1"/>
      <c r="M51" s="19"/>
      <c r="N51" s="81"/>
      <c r="O51" s="75"/>
      <c r="P51" s="75"/>
      <c r="Q51" s="87">
        <f t="shared" si="1"/>
        <v>0</v>
      </c>
      <c r="R51" s="86"/>
    </row>
    <row r="52" spans="1:18" x14ac:dyDescent="0.25">
      <c r="A52" s="57" t="s">
        <v>94</v>
      </c>
      <c r="B52" s="57"/>
      <c r="C52" s="1"/>
      <c r="D52" s="1"/>
      <c r="E52" s="62"/>
      <c r="F52" s="1"/>
      <c r="G52" s="1"/>
      <c r="H52" s="1"/>
      <c r="I52" s="21"/>
      <c r="J52" s="19"/>
      <c r="K52" s="94"/>
      <c r="L52" s="1"/>
      <c r="M52" s="19"/>
      <c r="N52" s="81"/>
      <c r="O52" s="75"/>
      <c r="P52" s="75"/>
      <c r="Q52" s="87">
        <f t="shared" si="1"/>
        <v>0</v>
      </c>
      <c r="R52" s="86"/>
    </row>
    <row r="53" spans="1:18" x14ac:dyDescent="0.25">
      <c r="A53" s="57" t="s">
        <v>95</v>
      </c>
      <c r="B53" s="57"/>
      <c r="C53" s="1"/>
      <c r="D53" s="1"/>
      <c r="E53" s="62"/>
      <c r="F53" s="1"/>
      <c r="G53" s="1"/>
      <c r="H53" s="1"/>
      <c r="I53" s="21"/>
      <c r="J53" s="19"/>
      <c r="K53" s="94"/>
      <c r="L53" s="1"/>
      <c r="M53" s="19"/>
      <c r="N53" s="81"/>
      <c r="O53" s="75"/>
      <c r="P53" s="75"/>
      <c r="Q53" s="87">
        <f t="shared" si="1"/>
        <v>0</v>
      </c>
      <c r="R53" s="86"/>
    </row>
    <row r="54" spans="1:18" x14ac:dyDescent="0.25">
      <c r="A54" s="57" t="s">
        <v>96</v>
      </c>
      <c r="B54" s="57"/>
      <c r="C54" s="1"/>
      <c r="D54" s="1"/>
      <c r="E54" s="62"/>
      <c r="F54" s="1"/>
      <c r="G54" s="1"/>
      <c r="H54" s="1"/>
      <c r="I54" s="21"/>
      <c r="J54" s="19"/>
      <c r="K54" s="94"/>
      <c r="L54" s="1"/>
      <c r="M54" s="19"/>
      <c r="N54" s="81"/>
      <c r="O54" s="75"/>
      <c r="P54" s="75"/>
      <c r="Q54" s="87">
        <f t="shared" si="1"/>
        <v>0</v>
      </c>
      <c r="R54" s="86"/>
    </row>
    <row r="55" spans="1:18" x14ac:dyDescent="0.25">
      <c r="A55" s="57" t="s">
        <v>97</v>
      </c>
      <c r="B55" s="57"/>
      <c r="C55" s="1"/>
      <c r="D55" s="1"/>
      <c r="E55" s="62"/>
      <c r="F55" s="1"/>
      <c r="G55" s="1"/>
      <c r="H55" s="1"/>
      <c r="I55" s="21"/>
      <c r="J55" s="19"/>
      <c r="K55" s="94"/>
      <c r="L55" s="1"/>
      <c r="M55" s="19"/>
      <c r="N55" s="81"/>
      <c r="O55" s="75"/>
      <c r="P55" s="75"/>
      <c r="Q55" s="87">
        <f t="shared" si="1"/>
        <v>0</v>
      </c>
      <c r="R55" s="86"/>
    </row>
    <row r="56" spans="1:18" x14ac:dyDescent="0.25">
      <c r="A56" s="57" t="s">
        <v>98</v>
      </c>
      <c r="B56" s="57"/>
      <c r="C56" s="1"/>
      <c r="D56" s="1"/>
      <c r="E56" s="62"/>
      <c r="F56" s="1"/>
      <c r="G56" s="1"/>
      <c r="H56" s="1"/>
      <c r="I56" s="21"/>
      <c r="J56" s="19"/>
      <c r="K56" s="94"/>
      <c r="L56" s="1"/>
      <c r="M56" s="19"/>
      <c r="N56" s="81"/>
      <c r="O56" s="75"/>
      <c r="P56" s="75"/>
      <c r="Q56" s="87">
        <f t="shared" si="1"/>
        <v>0</v>
      </c>
      <c r="R56" s="86"/>
    </row>
    <row r="57" spans="1:18" x14ac:dyDescent="0.25">
      <c r="A57" s="57" t="s">
        <v>99</v>
      </c>
      <c r="B57" s="57"/>
      <c r="C57" s="1"/>
      <c r="D57" s="1"/>
      <c r="E57" s="62"/>
      <c r="F57" s="1"/>
      <c r="G57" s="1"/>
      <c r="H57" s="1"/>
      <c r="I57" s="21"/>
      <c r="J57" s="19"/>
      <c r="K57" s="94"/>
      <c r="L57" s="1"/>
      <c r="M57" s="19"/>
      <c r="N57" s="81"/>
      <c r="O57" s="75"/>
      <c r="P57" s="75"/>
      <c r="Q57" s="87">
        <f t="shared" si="1"/>
        <v>0</v>
      </c>
      <c r="R57" s="86"/>
    </row>
    <row r="58" spans="1:18" x14ac:dyDescent="0.25">
      <c r="A58" s="57" t="s">
        <v>100</v>
      </c>
      <c r="B58" s="57"/>
      <c r="C58" s="1"/>
      <c r="D58" s="1"/>
      <c r="E58" s="62"/>
      <c r="F58" s="1"/>
      <c r="G58" s="1"/>
      <c r="H58" s="1"/>
      <c r="I58" s="21"/>
      <c r="J58" s="19"/>
      <c r="K58" s="94"/>
      <c r="L58" s="1"/>
      <c r="M58" s="19"/>
      <c r="N58" s="81"/>
      <c r="O58" s="75"/>
      <c r="P58" s="75"/>
      <c r="Q58" s="87">
        <f t="shared" si="1"/>
        <v>0</v>
      </c>
      <c r="R58" s="86"/>
    </row>
    <row r="59" spans="1:18" x14ac:dyDescent="0.25">
      <c r="A59" s="57" t="s">
        <v>101</v>
      </c>
      <c r="B59" s="57"/>
      <c r="C59" s="1"/>
      <c r="D59" s="1"/>
      <c r="E59" s="62"/>
      <c r="F59" s="1"/>
      <c r="G59" s="1"/>
      <c r="H59" s="1"/>
      <c r="I59" s="21"/>
      <c r="J59" s="19"/>
      <c r="K59" s="94"/>
      <c r="L59" s="1"/>
      <c r="M59" s="19"/>
      <c r="N59" s="81"/>
      <c r="O59" s="75"/>
      <c r="P59" s="75"/>
      <c r="Q59" s="87">
        <f t="shared" si="1"/>
        <v>0</v>
      </c>
      <c r="R59" s="86"/>
    </row>
    <row r="60" spans="1:18" x14ac:dyDescent="0.25">
      <c r="A60" s="57" t="s">
        <v>102</v>
      </c>
      <c r="B60" s="57"/>
      <c r="C60" s="1"/>
      <c r="D60" s="1"/>
      <c r="E60" s="62"/>
      <c r="F60" s="1"/>
      <c r="G60" s="1"/>
      <c r="H60" s="1"/>
      <c r="I60" s="21"/>
      <c r="J60" s="19"/>
      <c r="K60" s="94"/>
      <c r="L60" s="1"/>
      <c r="M60" s="19"/>
      <c r="N60" s="81"/>
      <c r="O60" s="75"/>
      <c r="P60" s="75"/>
      <c r="Q60" s="87">
        <f t="shared" si="1"/>
        <v>0</v>
      </c>
      <c r="R60" s="86"/>
    </row>
    <row r="61" spans="1:18" ht="15.75" thickBot="1" x14ac:dyDescent="0.3">
      <c r="A61" s="57" t="s">
        <v>103</v>
      </c>
      <c r="B61" s="57"/>
      <c r="C61" s="1"/>
      <c r="D61" s="1"/>
      <c r="E61" s="62"/>
      <c r="F61" s="1"/>
      <c r="G61" s="1"/>
      <c r="H61" s="1"/>
      <c r="I61" s="21"/>
      <c r="J61" s="19"/>
      <c r="K61" s="94"/>
      <c r="L61" s="1"/>
      <c r="M61" s="19"/>
      <c r="N61" s="82"/>
      <c r="O61" s="76"/>
      <c r="P61" s="76"/>
      <c r="Q61" s="88">
        <f t="shared" si="1"/>
        <v>0</v>
      </c>
      <c r="R61" s="86"/>
    </row>
    <row r="62" spans="1:18" ht="15.75" thickBot="1" x14ac:dyDescent="0.3">
      <c r="M62" s="85"/>
      <c r="N62" s="79">
        <f>SUM(N7:N61)</f>
        <v>0</v>
      </c>
      <c r="O62" s="78">
        <f>SUM(O7:O61)</f>
        <v>0</v>
      </c>
      <c r="P62" s="78">
        <f>SUM(P7:P61)</f>
        <v>0</v>
      </c>
      <c r="Q62" s="79">
        <f>SUM(Q7:Q61)</f>
        <v>0</v>
      </c>
    </row>
    <row r="63" spans="1:18" ht="30.75" thickBot="1" x14ac:dyDescent="0.3">
      <c r="M63" s="85"/>
      <c r="N63" s="83" t="s">
        <v>314</v>
      </c>
      <c r="O63" s="77" t="s">
        <v>315</v>
      </c>
      <c r="P63" s="77" t="s">
        <v>316</v>
      </c>
      <c r="Q63" s="77" t="s">
        <v>262</v>
      </c>
    </row>
  </sheetData>
  <mergeCells count="18">
    <mergeCell ref="A1:Q2"/>
    <mergeCell ref="A3:N3"/>
    <mergeCell ref="A4:J4"/>
    <mergeCell ref="K4:Q4"/>
    <mergeCell ref="A5:A6"/>
    <mergeCell ref="B5:B6"/>
    <mergeCell ref="C5:D5"/>
    <mergeCell ref="E5:E6"/>
    <mergeCell ref="F5:F6"/>
    <mergeCell ref="G5:G6"/>
    <mergeCell ref="N5:Q5"/>
    <mergeCell ref="R5:R6"/>
    <mergeCell ref="H5:H6"/>
    <mergeCell ref="I5:I6"/>
    <mergeCell ref="J5:J6"/>
    <mergeCell ref="K5:K6"/>
    <mergeCell ref="L5:L6"/>
    <mergeCell ref="M5:M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C211-6583-45C2-A895-958CA028BE1B}">
  <dimension ref="A1:I17"/>
  <sheetViews>
    <sheetView workbookViewId="0">
      <selection activeCell="A6" sqref="A6"/>
    </sheetView>
  </sheetViews>
  <sheetFormatPr defaultRowHeight="15" x14ac:dyDescent="0.25"/>
  <cols>
    <col min="1" max="1" width="8.85546875" customWidth="1"/>
    <col min="2" max="2" width="11.140625" customWidth="1"/>
    <col min="3" max="3" width="79.140625" customWidth="1"/>
    <col min="4" max="4" width="18" customWidth="1"/>
    <col min="5" max="5" width="25.5703125" customWidth="1"/>
    <col min="6" max="6" width="27.85546875" customWidth="1"/>
    <col min="7" max="7" width="30.140625" customWidth="1"/>
    <col min="8" max="8" width="12.5703125" customWidth="1"/>
    <col min="9" max="9" width="25.140625" customWidth="1"/>
  </cols>
  <sheetData>
    <row r="1" spans="1:9" ht="20.100000000000001" customHeight="1" x14ac:dyDescent="0.25">
      <c r="A1" s="157" t="s">
        <v>291</v>
      </c>
      <c r="B1" s="157"/>
      <c r="C1" s="157"/>
      <c r="D1" s="157"/>
      <c r="E1" s="157"/>
      <c r="F1" s="157"/>
      <c r="G1" s="157"/>
      <c r="H1" s="157"/>
      <c r="I1" s="157"/>
    </row>
    <row r="2" spans="1:9" ht="20.100000000000001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</row>
    <row r="3" spans="1:9" s="174" customFormat="1" ht="15" customHeight="1" thickBot="1" x14ac:dyDescent="0.3"/>
    <row r="4" spans="1:9" s="16" customFormat="1" ht="15.75" thickBot="1" x14ac:dyDescent="0.3">
      <c r="A4" s="177"/>
      <c r="B4" s="177"/>
      <c r="C4" s="177"/>
      <c r="D4" s="177"/>
      <c r="E4" s="177"/>
      <c r="F4" s="177"/>
      <c r="G4" s="178"/>
      <c r="H4" s="175" t="s">
        <v>286</v>
      </c>
      <c r="I4" s="176"/>
    </row>
    <row r="5" spans="1:9" ht="80.45" customHeight="1" x14ac:dyDescent="0.25">
      <c r="A5" s="66" t="s">
        <v>2</v>
      </c>
      <c r="B5" s="66" t="s">
        <v>11</v>
      </c>
      <c r="C5" s="66" t="s">
        <v>24</v>
      </c>
      <c r="D5" s="90" t="s">
        <v>25</v>
      </c>
      <c r="E5" s="66" t="s">
        <v>26</v>
      </c>
      <c r="F5" s="66" t="s">
        <v>27</v>
      </c>
      <c r="G5" s="26" t="s">
        <v>41</v>
      </c>
      <c r="H5" s="29" t="s">
        <v>32</v>
      </c>
      <c r="I5" s="18" t="s">
        <v>33</v>
      </c>
    </row>
    <row r="6" spans="1:9" ht="60" customHeight="1" x14ac:dyDescent="0.25">
      <c r="A6" s="1" t="s">
        <v>3</v>
      </c>
      <c r="B6" s="1"/>
      <c r="C6" s="1"/>
      <c r="D6" s="1"/>
      <c r="E6" s="1"/>
      <c r="F6" s="1"/>
      <c r="G6" s="21"/>
      <c r="H6" s="22"/>
      <c r="I6" s="19"/>
    </row>
    <row r="7" spans="1:9" ht="60" customHeight="1" x14ac:dyDescent="0.25">
      <c r="A7" s="1" t="s">
        <v>4</v>
      </c>
      <c r="B7" s="1"/>
      <c r="C7" s="1"/>
      <c r="D7" s="1"/>
      <c r="E7" s="1"/>
      <c r="F7" s="1"/>
      <c r="G7" s="21"/>
      <c r="H7" s="22"/>
      <c r="I7" s="19"/>
    </row>
    <row r="8" spans="1:9" ht="60" customHeight="1" x14ac:dyDescent="0.25">
      <c r="A8" s="1" t="s">
        <v>5</v>
      </c>
      <c r="B8" s="1"/>
      <c r="C8" s="1"/>
      <c r="D8" s="1"/>
      <c r="E8" s="1"/>
      <c r="F8" s="1"/>
      <c r="G8" s="21"/>
      <c r="H8" s="22"/>
      <c r="I8" s="19"/>
    </row>
    <row r="9" spans="1:9" ht="60" customHeight="1" x14ac:dyDescent="0.25">
      <c r="A9" s="1" t="s">
        <v>6</v>
      </c>
      <c r="B9" s="1"/>
      <c r="C9" s="1"/>
      <c r="D9" s="1"/>
      <c r="E9" s="1"/>
      <c r="F9" s="1"/>
      <c r="G9" s="21"/>
      <c r="H9" s="22"/>
      <c r="I9" s="19"/>
    </row>
    <row r="10" spans="1:9" ht="60" customHeight="1" x14ac:dyDescent="0.25">
      <c r="A10" s="1" t="s">
        <v>7</v>
      </c>
      <c r="B10" s="1"/>
      <c r="C10" s="1"/>
      <c r="D10" s="1"/>
      <c r="E10" s="1"/>
      <c r="F10" s="1"/>
      <c r="G10" s="21"/>
      <c r="H10" s="22"/>
      <c r="I10" s="19"/>
    </row>
    <row r="11" spans="1:9" ht="60" customHeight="1" x14ac:dyDescent="0.25">
      <c r="A11" s="1" t="s">
        <v>8</v>
      </c>
      <c r="B11" s="1"/>
      <c r="C11" s="1"/>
      <c r="D11" s="1"/>
      <c r="E11" s="1"/>
      <c r="F11" s="1"/>
      <c r="G11" s="21"/>
      <c r="H11" s="22"/>
      <c r="I11" s="19"/>
    </row>
    <row r="12" spans="1:9" ht="60" customHeight="1" x14ac:dyDescent="0.25">
      <c r="A12" s="1" t="s">
        <v>9</v>
      </c>
      <c r="B12" s="1"/>
      <c r="C12" s="1"/>
      <c r="D12" s="1"/>
      <c r="E12" s="1"/>
      <c r="F12" s="1"/>
      <c r="G12" s="21"/>
      <c r="H12" s="22"/>
      <c r="I12" s="19"/>
    </row>
    <row r="13" spans="1:9" ht="60" customHeight="1" x14ac:dyDescent="0.25">
      <c r="A13" s="1" t="s">
        <v>10</v>
      </c>
      <c r="B13" s="1"/>
      <c r="C13" s="1"/>
      <c r="D13" s="1"/>
      <c r="E13" s="1"/>
      <c r="F13" s="1"/>
      <c r="G13" s="21"/>
      <c r="H13" s="22"/>
      <c r="I13" s="19"/>
    </row>
    <row r="14" spans="1:9" ht="60" customHeight="1" x14ac:dyDescent="0.25">
      <c r="A14" s="1" t="s">
        <v>12</v>
      </c>
      <c r="B14" s="1"/>
      <c r="C14" s="1"/>
      <c r="D14" s="1"/>
      <c r="E14" s="1"/>
      <c r="F14" s="1"/>
      <c r="G14" s="21"/>
      <c r="H14" s="22"/>
      <c r="I14" s="19"/>
    </row>
    <row r="15" spans="1:9" ht="60" customHeight="1" x14ac:dyDescent="0.25">
      <c r="A15" s="1" t="s">
        <v>13</v>
      </c>
      <c r="B15" s="1"/>
      <c r="C15" s="1"/>
      <c r="D15" s="1"/>
      <c r="E15" s="1"/>
      <c r="F15" s="1"/>
      <c r="G15" s="21"/>
      <c r="H15" s="22"/>
      <c r="I15" s="19"/>
    </row>
    <row r="16" spans="1:9" ht="60" customHeight="1" x14ac:dyDescent="0.25">
      <c r="A16" s="1" t="s">
        <v>14</v>
      </c>
      <c r="B16" s="1"/>
      <c r="C16" s="1"/>
      <c r="D16" s="1"/>
      <c r="E16" s="1"/>
      <c r="F16" s="1"/>
      <c r="G16" s="21"/>
      <c r="H16" s="22"/>
      <c r="I16" s="19"/>
    </row>
    <row r="17" spans="1:9" ht="60" customHeight="1" x14ac:dyDescent="0.25">
      <c r="A17" s="1" t="s">
        <v>15</v>
      </c>
      <c r="B17" s="1"/>
      <c r="C17" s="1"/>
      <c r="D17" s="1"/>
      <c r="E17" s="1"/>
      <c r="F17" s="1"/>
      <c r="G17" s="21"/>
      <c r="H17" s="22"/>
      <c r="I17" s="19"/>
    </row>
  </sheetData>
  <mergeCells count="4">
    <mergeCell ref="A3:XFD3"/>
    <mergeCell ref="H4:I4"/>
    <mergeCell ref="A4:G4"/>
    <mergeCell ref="A1:I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8BA1-23FA-488E-BF74-FE4FFF1C39C3}">
  <dimension ref="A1:F11"/>
  <sheetViews>
    <sheetView workbookViewId="0">
      <selection activeCell="C19" sqref="C19"/>
    </sheetView>
  </sheetViews>
  <sheetFormatPr defaultRowHeight="15" x14ac:dyDescent="0.25"/>
  <cols>
    <col min="2" max="2" width="12.85546875" customWidth="1"/>
    <col min="3" max="3" width="29.140625" customWidth="1"/>
    <col min="4" max="4" width="88" customWidth="1"/>
    <col min="5" max="5" width="30.85546875" customWidth="1"/>
    <col min="6" max="6" width="27.85546875" customWidth="1"/>
  </cols>
  <sheetData>
    <row r="1" spans="1:6" ht="20.100000000000001" customHeight="1" x14ac:dyDescent="0.25">
      <c r="A1" s="157" t="s">
        <v>28</v>
      </c>
      <c r="B1" s="157"/>
      <c r="C1" s="157"/>
      <c r="D1" s="157"/>
      <c r="E1" s="157"/>
      <c r="F1" s="157"/>
    </row>
    <row r="2" spans="1:6" ht="20.100000000000001" customHeight="1" x14ac:dyDescent="0.25">
      <c r="A2" s="157"/>
      <c r="B2" s="157"/>
      <c r="C2" s="157"/>
      <c r="D2" s="157"/>
      <c r="E2" s="157"/>
      <c r="F2" s="157"/>
    </row>
    <row r="3" spans="1:6" s="174" customFormat="1" x14ac:dyDescent="0.25"/>
    <row r="4" spans="1:6" ht="60" customHeight="1" x14ac:dyDescent="0.25">
      <c r="A4" s="15" t="s">
        <v>2</v>
      </c>
      <c r="B4" s="15" t="s">
        <v>11</v>
      </c>
      <c r="C4" s="15" t="s">
        <v>311</v>
      </c>
      <c r="D4" s="15" t="s">
        <v>333</v>
      </c>
      <c r="E4" s="15" t="s">
        <v>317</v>
      </c>
      <c r="F4" s="15" t="s">
        <v>329</v>
      </c>
    </row>
    <row r="5" spans="1:6" ht="20.100000000000001" customHeight="1" x14ac:dyDescent="0.25">
      <c r="A5" s="179" t="s">
        <v>3</v>
      </c>
      <c r="B5" s="182"/>
      <c r="C5" s="182"/>
      <c r="D5" s="68"/>
      <c r="E5" s="68"/>
      <c r="F5" s="68"/>
    </row>
    <row r="6" spans="1:6" ht="20.100000000000001" customHeight="1" x14ac:dyDescent="0.25">
      <c r="A6" s="180"/>
      <c r="B6" s="183"/>
      <c r="C6" s="183"/>
      <c r="D6" s="69"/>
      <c r="E6" s="69"/>
      <c r="F6" s="69"/>
    </row>
    <row r="7" spans="1:6" ht="20.100000000000001" customHeight="1" x14ac:dyDescent="0.25">
      <c r="A7" s="181"/>
      <c r="B7" s="184"/>
      <c r="C7" s="184"/>
      <c r="D7" s="11"/>
      <c r="E7" s="11"/>
      <c r="F7" s="11"/>
    </row>
    <row r="8" spans="1:6" ht="60" customHeight="1" x14ac:dyDescent="0.25">
      <c r="A8" s="1" t="s">
        <v>4</v>
      </c>
      <c r="B8" s="1"/>
      <c r="C8" s="1"/>
      <c r="D8" s="1"/>
      <c r="E8" s="1"/>
      <c r="F8" s="1"/>
    </row>
    <row r="9" spans="1:6" ht="60" customHeight="1" x14ac:dyDescent="0.25">
      <c r="A9" s="1" t="s">
        <v>5</v>
      </c>
      <c r="B9" s="1"/>
      <c r="C9" s="1"/>
      <c r="D9" s="1"/>
      <c r="E9" s="1"/>
      <c r="F9" s="1"/>
    </row>
    <row r="11" spans="1:6" x14ac:dyDescent="0.25">
      <c r="A11" t="s">
        <v>330</v>
      </c>
    </row>
  </sheetData>
  <mergeCells count="5">
    <mergeCell ref="A1:F2"/>
    <mergeCell ref="A3:XFD3"/>
    <mergeCell ref="A5:A7"/>
    <mergeCell ref="B5:B7"/>
    <mergeCell ref="C5:C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8155-70B8-4B77-A3BE-AC311A04B058}">
  <dimension ref="A1:AX206"/>
  <sheetViews>
    <sheetView zoomScaleNormal="100" workbookViewId="0">
      <selection sqref="A1:W2"/>
    </sheetView>
  </sheetViews>
  <sheetFormatPr defaultColWidth="8.85546875" defaultRowHeight="15" x14ac:dyDescent="0.25"/>
  <cols>
    <col min="1" max="1" width="9.85546875" style="30" customWidth="1"/>
    <col min="2" max="2" width="7.5703125" style="30" customWidth="1"/>
    <col min="3" max="3" width="27.5703125" style="30" customWidth="1"/>
    <col min="4" max="4" width="13.85546875" style="30" customWidth="1"/>
    <col min="5" max="5" width="14.140625" style="30" customWidth="1"/>
    <col min="6" max="6" width="10.140625" style="30" customWidth="1"/>
    <col min="7" max="7" width="17.5703125" style="30" customWidth="1"/>
    <col min="8" max="8" width="11.85546875" style="30" customWidth="1"/>
    <col min="9" max="9" width="10.5703125" style="30" customWidth="1"/>
    <col min="10" max="10" width="10.42578125" style="30" customWidth="1"/>
    <col min="11" max="11" width="13.85546875" style="30" customWidth="1"/>
    <col min="12" max="12" width="17.5703125" style="30" customWidth="1"/>
    <col min="13" max="13" width="11.85546875" style="30" customWidth="1"/>
    <col min="14" max="14" width="18.140625" style="30" customWidth="1"/>
    <col min="15" max="15" width="14" style="30" customWidth="1"/>
    <col min="16" max="16" width="11.85546875" style="30" customWidth="1"/>
    <col min="17" max="17" width="19.140625" style="30" customWidth="1"/>
    <col min="18" max="18" width="21.85546875" style="30" customWidth="1"/>
    <col min="19" max="19" width="22" style="30" customWidth="1"/>
    <col min="20" max="20" width="20.140625" style="30" customWidth="1"/>
    <col min="21" max="21" width="19.85546875" style="30" customWidth="1"/>
    <col min="22" max="22" width="20.140625" style="30" customWidth="1"/>
    <col min="23" max="23" width="21.140625" style="30" customWidth="1"/>
    <col min="24" max="24" width="21.140625" style="135" customWidth="1"/>
    <col min="25" max="26" width="8.85546875" style="30"/>
    <col min="27" max="27" width="13.5703125" style="30" customWidth="1"/>
    <col min="28" max="42" width="8.85546875" style="30"/>
    <col min="43" max="43" width="17.5703125" style="30" customWidth="1"/>
    <col min="44" max="16384" width="8.85546875" style="30"/>
  </cols>
  <sheetData>
    <row r="1" spans="1:50" ht="70.349999999999994" customHeight="1" x14ac:dyDescent="0.25">
      <c r="A1" s="157" t="s">
        <v>292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28"/>
    </row>
    <row r="2" spans="1:50" ht="70.349999999999994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28"/>
    </row>
    <row r="3" spans="1:50" customFormat="1" ht="15" customHeight="1" thickBot="1" x14ac:dyDescent="0.3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98"/>
      <c r="V3" s="98"/>
      <c r="W3" s="98"/>
      <c r="X3" s="129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</row>
    <row r="4" spans="1:50" ht="15" customHeight="1" thickBot="1" x14ac:dyDescent="0.3">
      <c r="A4" s="193"/>
      <c r="B4" s="193"/>
      <c r="C4" s="193"/>
      <c r="D4" s="193"/>
      <c r="E4" s="193"/>
      <c r="F4" s="193"/>
      <c r="G4" s="193"/>
      <c r="H4" s="193"/>
      <c r="I4" s="193"/>
      <c r="J4" s="194"/>
      <c r="K4" s="195" t="s">
        <v>287</v>
      </c>
      <c r="L4" s="196"/>
      <c r="M4" s="200" t="s">
        <v>288</v>
      </c>
      <c r="N4" s="201"/>
      <c r="O4" s="201"/>
      <c r="P4" s="202"/>
      <c r="Q4" s="99"/>
      <c r="R4" s="197" t="s">
        <v>334</v>
      </c>
      <c r="S4" s="198"/>
      <c r="T4" s="198"/>
      <c r="U4" s="199" t="s">
        <v>341</v>
      </c>
      <c r="V4" s="199"/>
      <c r="W4" s="199"/>
      <c r="X4" s="203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</row>
    <row r="5" spans="1:50" s="36" customFormat="1" ht="89.25" customHeight="1" x14ac:dyDescent="0.25">
      <c r="A5" s="204" t="s">
        <v>44</v>
      </c>
      <c r="B5" s="206" t="s">
        <v>11</v>
      </c>
      <c r="C5" s="206" t="s">
        <v>45</v>
      </c>
      <c r="D5" s="206" t="s">
        <v>47</v>
      </c>
      <c r="E5" s="208" t="s">
        <v>312</v>
      </c>
      <c r="F5" s="209"/>
      <c r="G5" s="206" t="s">
        <v>318</v>
      </c>
      <c r="H5" s="206" t="s">
        <v>250</v>
      </c>
      <c r="I5" s="206" t="s">
        <v>249</v>
      </c>
      <c r="J5" s="214" t="s">
        <v>48</v>
      </c>
      <c r="K5" s="216" t="s">
        <v>32</v>
      </c>
      <c r="L5" s="217" t="s">
        <v>33</v>
      </c>
      <c r="M5" s="210" t="s">
        <v>46</v>
      </c>
      <c r="N5" s="218" t="s">
        <v>336</v>
      </c>
      <c r="O5" s="219" t="s">
        <v>337</v>
      </c>
      <c r="P5" s="185" t="s">
        <v>338</v>
      </c>
      <c r="Q5" s="187" t="s">
        <v>340</v>
      </c>
      <c r="R5" s="189" t="s">
        <v>359</v>
      </c>
      <c r="S5" s="190"/>
      <c r="T5" s="191"/>
      <c r="U5" s="212" t="s">
        <v>335</v>
      </c>
      <c r="V5" s="213"/>
      <c r="W5" s="101" t="s">
        <v>348</v>
      </c>
      <c r="X5" s="130" t="s">
        <v>353</v>
      </c>
    </row>
    <row r="6" spans="1:50" s="36" customFormat="1" ht="76.5" customHeight="1" thickBot="1" x14ac:dyDescent="0.3">
      <c r="A6" s="205"/>
      <c r="B6" s="207"/>
      <c r="C6" s="207"/>
      <c r="D6" s="207"/>
      <c r="E6" s="37" t="s">
        <v>49</v>
      </c>
      <c r="F6" s="37" t="s">
        <v>50</v>
      </c>
      <c r="G6" s="207"/>
      <c r="H6" s="207"/>
      <c r="I6" s="207"/>
      <c r="J6" s="215"/>
      <c r="K6" s="205"/>
      <c r="L6" s="215"/>
      <c r="M6" s="211"/>
      <c r="N6" s="207"/>
      <c r="O6" s="220"/>
      <c r="P6" s="186"/>
      <c r="Q6" s="188"/>
      <c r="R6" s="126" t="s">
        <v>357</v>
      </c>
      <c r="S6" s="124" t="s">
        <v>358</v>
      </c>
      <c r="T6" s="127" t="s">
        <v>342</v>
      </c>
      <c r="U6" s="102" t="s">
        <v>350</v>
      </c>
      <c r="V6" s="103" t="s">
        <v>356</v>
      </c>
      <c r="W6" s="104" t="s">
        <v>355</v>
      </c>
      <c r="X6" s="131" t="s">
        <v>354</v>
      </c>
    </row>
    <row r="7" spans="1:50" s="36" customFormat="1" ht="29.1" customHeight="1" x14ac:dyDescent="0.25">
      <c r="A7" s="41" t="s">
        <v>3</v>
      </c>
      <c r="B7" s="38"/>
      <c r="C7" s="38"/>
      <c r="D7" s="38"/>
      <c r="E7" s="38"/>
      <c r="F7" s="38"/>
      <c r="G7" s="38"/>
      <c r="H7" s="38"/>
      <c r="I7" s="38"/>
      <c r="J7" s="42"/>
      <c r="K7" s="41"/>
      <c r="L7" s="42"/>
      <c r="M7" s="100"/>
      <c r="N7" s="39"/>
      <c r="O7" s="39"/>
      <c r="P7" s="47"/>
      <c r="Q7" s="110"/>
      <c r="R7" s="125"/>
      <c r="S7" s="122"/>
      <c r="T7" s="123"/>
      <c r="U7" s="105"/>
      <c r="V7" s="105"/>
      <c r="W7" s="114"/>
      <c r="X7" s="132"/>
      <c r="AO7" s="36" t="s">
        <v>54</v>
      </c>
      <c r="AU7" s="40">
        <v>214021</v>
      </c>
      <c r="AX7" s="36" t="s">
        <v>53</v>
      </c>
    </row>
    <row r="8" spans="1:50" ht="29.1" customHeight="1" x14ac:dyDescent="0.25">
      <c r="A8" s="43" t="s">
        <v>4</v>
      </c>
      <c r="B8" s="31"/>
      <c r="C8" s="31"/>
      <c r="D8" s="31"/>
      <c r="E8" s="31"/>
      <c r="F8" s="31"/>
      <c r="G8" s="31"/>
      <c r="H8" s="31"/>
      <c r="I8" s="31"/>
      <c r="J8" s="44"/>
      <c r="K8" s="43"/>
      <c r="L8" s="42"/>
      <c r="M8" s="118"/>
      <c r="N8" s="39"/>
      <c r="O8" s="39"/>
      <c r="P8" s="47"/>
      <c r="Q8" s="110"/>
      <c r="R8" s="109"/>
      <c r="S8" s="31"/>
      <c r="T8" s="38"/>
      <c r="U8" s="106"/>
      <c r="V8" s="106"/>
      <c r="W8" s="115"/>
      <c r="X8" s="133"/>
      <c r="AO8" s="30" t="s">
        <v>51</v>
      </c>
      <c r="AU8" s="33" t="s">
        <v>55</v>
      </c>
    </row>
    <row r="9" spans="1:50" ht="29.1" customHeight="1" x14ac:dyDescent="0.25">
      <c r="A9" s="43" t="s">
        <v>5</v>
      </c>
      <c r="B9" s="31"/>
      <c r="C9" s="31"/>
      <c r="D9" s="31"/>
      <c r="E9" s="31"/>
      <c r="F9" s="31"/>
      <c r="G9" s="31"/>
      <c r="H9" s="31"/>
      <c r="I9" s="31"/>
      <c r="J9" s="44"/>
      <c r="K9" s="43"/>
      <c r="L9" s="42"/>
      <c r="M9" s="118"/>
      <c r="N9" s="32"/>
      <c r="O9" s="32"/>
      <c r="P9" s="48"/>
      <c r="Q9" s="110"/>
      <c r="R9" s="109"/>
      <c r="S9" s="31"/>
      <c r="T9" s="38"/>
      <c r="U9" s="106"/>
      <c r="V9" s="106"/>
      <c r="W9" s="115"/>
      <c r="X9" s="133"/>
      <c r="AO9" s="30" t="s">
        <v>57</v>
      </c>
      <c r="AU9" s="33" t="s">
        <v>52</v>
      </c>
    </row>
    <row r="10" spans="1:50" ht="29.1" customHeight="1" x14ac:dyDescent="0.25">
      <c r="A10" s="43" t="s">
        <v>6</v>
      </c>
      <c r="B10" s="31"/>
      <c r="C10" s="31"/>
      <c r="D10" s="31"/>
      <c r="E10" s="31"/>
      <c r="F10" s="31"/>
      <c r="G10" s="31"/>
      <c r="H10" s="31"/>
      <c r="I10" s="31"/>
      <c r="J10" s="44"/>
      <c r="K10" s="43"/>
      <c r="L10" s="42"/>
      <c r="M10" s="118"/>
      <c r="N10" s="32"/>
      <c r="O10" s="32"/>
      <c r="P10" s="48"/>
      <c r="Q10" s="110"/>
      <c r="R10" s="109"/>
      <c r="S10" s="31"/>
      <c r="T10" s="38"/>
      <c r="U10" s="106"/>
      <c r="V10" s="106"/>
      <c r="W10" s="115"/>
      <c r="X10" s="133"/>
      <c r="Y10" s="120"/>
      <c r="AO10" s="30" t="s">
        <v>58</v>
      </c>
      <c r="AU10" s="33" t="s">
        <v>59</v>
      </c>
    </row>
    <row r="11" spans="1:50" ht="29.1" customHeight="1" x14ac:dyDescent="0.25">
      <c r="A11" s="43" t="s">
        <v>7</v>
      </c>
      <c r="B11" s="31"/>
      <c r="C11" s="31"/>
      <c r="D11" s="31"/>
      <c r="E11" s="31"/>
      <c r="F11" s="31"/>
      <c r="G11" s="31"/>
      <c r="H11" s="31"/>
      <c r="I11" s="31"/>
      <c r="J11" s="44"/>
      <c r="K11" s="43"/>
      <c r="L11" s="42"/>
      <c r="M11" s="118"/>
      <c r="N11" s="32"/>
      <c r="O11" s="32"/>
      <c r="P11" s="48"/>
      <c r="Q11" s="110"/>
      <c r="R11" s="109"/>
      <c r="S11" s="31"/>
      <c r="T11" s="38"/>
      <c r="U11" s="106"/>
      <c r="V11" s="106"/>
      <c r="W11" s="115"/>
      <c r="X11" s="133"/>
      <c r="AO11" s="30" t="s">
        <v>60</v>
      </c>
      <c r="AU11" s="33">
        <v>214022</v>
      </c>
    </row>
    <row r="12" spans="1:50" ht="29.1" customHeight="1" x14ac:dyDescent="0.25">
      <c r="A12" s="43" t="s">
        <v>8</v>
      </c>
      <c r="B12" s="31"/>
      <c r="C12" s="31"/>
      <c r="D12" s="31"/>
      <c r="E12" s="31"/>
      <c r="F12" s="31"/>
      <c r="G12" s="31"/>
      <c r="H12" s="31"/>
      <c r="I12" s="31"/>
      <c r="J12" s="44"/>
      <c r="K12" s="43"/>
      <c r="L12" s="42"/>
      <c r="M12" s="118"/>
      <c r="N12" s="32"/>
      <c r="O12" s="32"/>
      <c r="P12" s="48"/>
      <c r="Q12" s="110"/>
      <c r="R12" s="109"/>
      <c r="S12" s="31"/>
      <c r="T12" s="38"/>
      <c r="U12" s="106"/>
      <c r="V12" s="106"/>
      <c r="W12" s="115"/>
      <c r="X12" s="133"/>
      <c r="AO12" s="34" t="s">
        <v>56</v>
      </c>
      <c r="AU12" s="33" t="s">
        <v>61</v>
      </c>
    </row>
    <row r="13" spans="1:50" ht="29.1" customHeight="1" x14ac:dyDescent="0.25">
      <c r="A13" s="43" t="s">
        <v>9</v>
      </c>
      <c r="B13" s="31"/>
      <c r="C13" s="31"/>
      <c r="D13" s="31"/>
      <c r="E13" s="31"/>
      <c r="F13" s="31"/>
      <c r="G13" s="31"/>
      <c r="H13" s="31"/>
      <c r="I13" s="31"/>
      <c r="J13" s="44"/>
      <c r="K13" s="43"/>
      <c r="L13" s="42"/>
      <c r="M13" s="118"/>
      <c r="N13" s="32"/>
      <c r="O13" s="32"/>
      <c r="P13" s="48"/>
      <c r="Q13" s="110"/>
      <c r="R13" s="109"/>
      <c r="S13" s="31"/>
      <c r="T13" s="38"/>
      <c r="U13" s="106"/>
      <c r="V13" s="106"/>
      <c r="W13" s="115"/>
      <c r="X13" s="133"/>
      <c r="AU13" s="33" t="s">
        <v>62</v>
      </c>
    </row>
    <row r="14" spans="1:50" ht="29.1" customHeight="1" x14ac:dyDescent="0.25">
      <c r="A14" s="43" t="s">
        <v>10</v>
      </c>
      <c r="B14" s="31"/>
      <c r="C14" s="31"/>
      <c r="D14" s="31"/>
      <c r="E14" s="31"/>
      <c r="F14" s="31"/>
      <c r="G14" s="31"/>
      <c r="H14" s="31"/>
      <c r="I14" s="31"/>
      <c r="J14" s="44"/>
      <c r="K14" s="43"/>
      <c r="L14" s="42"/>
      <c r="M14" s="118"/>
      <c r="N14" s="32"/>
      <c r="O14" s="32"/>
      <c r="P14" s="48"/>
      <c r="Q14" s="110"/>
      <c r="R14" s="109"/>
      <c r="S14" s="31"/>
      <c r="T14" s="38"/>
      <c r="U14" s="106"/>
      <c r="V14" s="106"/>
      <c r="W14" s="115"/>
      <c r="X14" s="133"/>
      <c r="AU14" s="33" t="s">
        <v>63</v>
      </c>
    </row>
    <row r="15" spans="1:50" ht="29.1" customHeight="1" x14ac:dyDescent="0.25">
      <c r="A15" s="43" t="s">
        <v>12</v>
      </c>
      <c r="B15" s="31"/>
      <c r="C15" s="31"/>
      <c r="D15" s="31"/>
      <c r="E15" s="31"/>
      <c r="F15" s="31"/>
      <c r="G15" s="31"/>
      <c r="H15" s="31"/>
      <c r="I15" s="31"/>
      <c r="J15" s="44"/>
      <c r="K15" s="43"/>
      <c r="L15" s="42"/>
      <c r="M15" s="118"/>
      <c r="N15" s="32"/>
      <c r="O15" s="32"/>
      <c r="P15" s="48"/>
      <c r="Q15" s="110"/>
      <c r="R15" s="109"/>
      <c r="S15" s="31"/>
      <c r="T15" s="38"/>
      <c r="U15" s="106"/>
      <c r="V15" s="106"/>
      <c r="W15" s="115"/>
      <c r="X15" s="133"/>
    </row>
    <row r="16" spans="1:50" ht="29.1" customHeight="1" x14ac:dyDescent="0.25">
      <c r="A16" s="43" t="s">
        <v>13</v>
      </c>
      <c r="B16" s="31"/>
      <c r="C16" s="31"/>
      <c r="D16" s="31"/>
      <c r="E16" s="31"/>
      <c r="F16" s="31"/>
      <c r="G16" s="31"/>
      <c r="H16" s="31"/>
      <c r="I16" s="31"/>
      <c r="J16" s="44"/>
      <c r="K16" s="43"/>
      <c r="L16" s="42"/>
      <c r="M16" s="118"/>
      <c r="N16" s="32"/>
      <c r="O16" s="32"/>
      <c r="P16" s="48"/>
      <c r="Q16" s="110"/>
      <c r="R16" s="109"/>
      <c r="S16" s="31"/>
      <c r="T16" s="38"/>
      <c r="U16" s="106"/>
      <c r="V16" s="106"/>
      <c r="W16" s="115"/>
      <c r="X16" s="133"/>
      <c r="AO16" s="116" t="s">
        <v>343</v>
      </c>
      <c r="AQ16" s="30" t="s">
        <v>349</v>
      </c>
    </row>
    <row r="17" spans="1:43" ht="29.1" customHeight="1" x14ac:dyDescent="0.25">
      <c r="A17" s="43" t="s">
        <v>14</v>
      </c>
      <c r="B17" s="31"/>
      <c r="C17" s="31"/>
      <c r="D17" s="31"/>
      <c r="E17" s="31"/>
      <c r="F17" s="31"/>
      <c r="G17" s="31"/>
      <c r="H17" s="31"/>
      <c r="I17" s="31"/>
      <c r="J17" s="44"/>
      <c r="K17" s="43"/>
      <c r="L17" s="42"/>
      <c r="M17" s="118"/>
      <c r="N17" s="32"/>
      <c r="O17" s="32"/>
      <c r="P17" s="48"/>
      <c r="Q17" s="110"/>
      <c r="R17" s="109"/>
      <c r="S17" s="31"/>
      <c r="T17" s="38"/>
      <c r="U17" s="106"/>
      <c r="V17" s="106"/>
      <c r="W17" s="115"/>
      <c r="X17" s="133"/>
      <c r="AO17" s="116" t="s">
        <v>344</v>
      </c>
      <c r="AQ17" s="30" t="s">
        <v>351</v>
      </c>
    </row>
    <row r="18" spans="1:43" ht="29.1" customHeight="1" x14ac:dyDescent="0.25">
      <c r="A18" s="43" t="s">
        <v>15</v>
      </c>
      <c r="B18" s="31"/>
      <c r="C18" s="31"/>
      <c r="D18" s="31"/>
      <c r="E18" s="31"/>
      <c r="F18" s="31"/>
      <c r="G18" s="31"/>
      <c r="H18" s="31"/>
      <c r="I18" s="31"/>
      <c r="J18" s="44"/>
      <c r="K18" s="43"/>
      <c r="L18" s="42"/>
      <c r="M18" s="118"/>
      <c r="N18" s="32"/>
      <c r="O18" s="32"/>
      <c r="P18" s="48"/>
      <c r="Q18" s="110"/>
      <c r="R18" s="109"/>
      <c r="S18" s="31"/>
      <c r="T18" s="38"/>
      <c r="U18" s="106"/>
      <c r="V18" s="106"/>
      <c r="W18" s="115"/>
      <c r="X18" s="133"/>
      <c r="AO18" s="116" t="s">
        <v>345</v>
      </c>
      <c r="AQ18" s="30" t="s">
        <v>352</v>
      </c>
    </row>
    <row r="19" spans="1:43" ht="29.1" customHeight="1" x14ac:dyDescent="0.25">
      <c r="A19" s="43" t="s">
        <v>16</v>
      </c>
      <c r="B19" s="31"/>
      <c r="C19" s="31"/>
      <c r="D19" s="31"/>
      <c r="E19" s="31"/>
      <c r="F19" s="31"/>
      <c r="G19" s="31"/>
      <c r="H19" s="31"/>
      <c r="I19" s="31"/>
      <c r="J19" s="44"/>
      <c r="K19" s="43"/>
      <c r="L19" s="42"/>
      <c r="M19" s="118"/>
      <c r="N19" s="32"/>
      <c r="O19" s="32"/>
      <c r="P19" s="48"/>
      <c r="Q19" s="110"/>
      <c r="R19" s="109"/>
      <c r="S19" s="31"/>
      <c r="T19" s="38"/>
      <c r="U19" s="106"/>
      <c r="V19" s="106"/>
      <c r="W19" s="115"/>
      <c r="X19" s="133"/>
      <c r="AO19" s="116" t="s">
        <v>346</v>
      </c>
    </row>
    <row r="20" spans="1:43" ht="29.1" customHeight="1" x14ac:dyDescent="0.25">
      <c r="A20" s="43" t="s">
        <v>17</v>
      </c>
      <c r="B20" s="31"/>
      <c r="C20" s="31"/>
      <c r="D20" s="31"/>
      <c r="E20" s="31"/>
      <c r="F20" s="31"/>
      <c r="G20" s="31"/>
      <c r="H20" s="31"/>
      <c r="I20" s="31"/>
      <c r="J20" s="44"/>
      <c r="K20" s="43"/>
      <c r="L20" s="42"/>
      <c r="M20" s="118"/>
      <c r="N20" s="32"/>
      <c r="O20" s="32"/>
      <c r="P20" s="48"/>
      <c r="Q20" s="110"/>
      <c r="R20" s="109"/>
      <c r="S20" s="31"/>
      <c r="T20" s="38"/>
      <c r="U20" s="106"/>
      <c r="V20" s="106"/>
      <c r="W20" s="115"/>
      <c r="X20" s="133"/>
      <c r="AO20" s="116" t="s">
        <v>347</v>
      </c>
    </row>
    <row r="21" spans="1:43" ht="29.1" customHeight="1" x14ac:dyDescent="0.25">
      <c r="A21" s="43" t="s">
        <v>18</v>
      </c>
      <c r="B21" s="31"/>
      <c r="C21" s="31"/>
      <c r="D21" s="31"/>
      <c r="E21" s="31"/>
      <c r="F21" s="31"/>
      <c r="G21" s="31"/>
      <c r="H21" s="31"/>
      <c r="I21" s="31"/>
      <c r="J21" s="44"/>
      <c r="K21" s="43"/>
      <c r="L21" s="42"/>
      <c r="M21" s="118"/>
      <c r="N21" s="32"/>
      <c r="O21" s="32"/>
      <c r="P21" s="48"/>
      <c r="Q21" s="110"/>
      <c r="R21" s="109"/>
      <c r="S21" s="31"/>
      <c r="T21" s="38"/>
      <c r="U21" s="106"/>
      <c r="V21" s="106"/>
      <c r="W21" s="115"/>
      <c r="X21" s="133"/>
      <c r="AO21" s="121" t="s">
        <v>360</v>
      </c>
    </row>
    <row r="22" spans="1:43" ht="29.1" customHeight="1" x14ac:dyDescent="0.25">
      <c r="A22" s="43" t="s">
        <v>64</v>
      </c>
      <c r="B22" s="31"/>
      <c r="C22" s="31"/>
      <c r="D22" s="31"/>
      <c r="E22" s="31"/>
      <c r="F22" s="31"/>
      <c r="G22" s="31"/>
      <c r="H22" s="31"/>
      <c r="I22" s="31"/>
      <c r="J22" s="44"/>
      <c r="K22" s="43"/>
      <c r="L22" s="42"/>
      <c r="M22" s="118"/>
      <c r="N22" s="32"/>
      <c r="O22" s="32"/>
      <c r="P22" s="48"/>
      <c r="Q22" s="110"/>
      <c r="R22" s="109"/>
      <c r="S22" s="31"/>
      <c r="T22" s="38"/>
      <c r="U22" s="106"/>
      <c r="V22" s="106"/>
      <c r="W22" s="115"/>
      <c r="X22" s="133"/>
    </row>
    <row r="23" spans="1:43" ht="29.1" customHeight="1" x14ac:dyDescent="0.25">
      <c r="A23" s="43" t="s">
        <v>65</v>
      </c>
      <c r="B23" s="31"/>
      <c r="C23" s="31"/>
      <c r="D23" s="31"/>
      <c r="E23" s="31"/>
      <c r="F23" s="31"/>
      <c r="G23" s="31"/>
      <c r="H23" s="31"/>
      <c r="I23" s="31"/>
      <c r="J23" s="44"/>
      <c r="K23" s="43"/>
      <c r="L23" s="42"/>
      <c r="M23" s="118"/>
      <c r="N23" s="32"/>
      <c r="O23" s="32"/>
      <c r="P23" s="48"/>
      <c r="Q23" s="110"/>
      <c r="R23" s="109"/>
      <c r="S23" s="31"/>
      <c r="T23" s="38"/>
      <c r="U23" s="106"/>
      <c r="V23" s="106"/>
      <c r="W23" s="115"/>
      <c r="X23" s="133"/>
    </row>
    <row r="24" spans="1:43" ht="29.1" customHeight="1" x14ac:dyDescent="0.25">
      <c r="A24" s="43" t="s">
        <v>66</v>
      </c>
      <c r="B24" s="31"/>
      <c r="C24" s="31"/>
      <c r="D24" s="31"/>
      <c r="E24" s="31"/>
      <c r="F24" s="31"/>
      <c r="G24" s="31"/>
      <c r="H24" s="31"/>
      <c r="I24" s="31"/>
      <c r="J24" s="44"/>
      <c r="K24" s="43"/>
      <c r="L24" s="42"/>
      <c r="M24" s="118"/>
      <c r="N24" s="32"/>
      <c r="O24" s="32"/>
      <c r="P24" s="48"/>
      <c r="Q24" s="110"/>
      <c r="R24" s="109"/>
      <c r="S24" s="31"/>
      <c r="T24" s="38"/>
      <c r="U24" s="106"/>
      <c r="V24" s="106"/>
      <c r="W24" s="115"/>
      <c r="X24" s="133"/>
    </row>
    <row r="25" spans="1:43" ht="29.1" customHeight="1" x14ac:dyDescent="0.25">
      <c r="A25" s="43" t="s">
        <v>67</v>
      </c>
      <c r="B25" s="31"/>
      <c r="C25" s="31"/>
      <c r="D25" s="31"/>
      <c r="E25" s="31"/>
      <c r="F25" s="31"/>
      <c r="G25" s="31"/>
      <c r="H25" s="31"/>
      <c r="I25" s="31"/>
      <c r="J25" s="44"/>
      <c r="K25" s="43"/>
      <c r="L25" s="42"/>
      <c r="M25" s="118"/>
      <c r="N25" s="32"/>
      <c r="O25" s="32"/>
      <c r="P25" s="48"/>
      <c r="Q25" s="110"/>
      <c r="R25" s="109"/>
      <c r="S25" s="31"/>
      <c r="T25" s="38"/>
      <c r="U25" s="106"/>
      <c r="V25" s="106"/>
      <c r="W25" s="115"/>
      <c r="X25" s="133"/>
    </row>
    <row r="26" spans="1:43" ht="29.1" customHeight="1" x14ac:dyDescent="0.25">
      <c r="A26" s="43" t="s">
        <v>68</v>
      </c>
      <c r="B26" s="31"/>
      <c r="C26" s="31"/>
      <c r="D26" s="31"/>
      <c r="E26" s="31"/>
      <c r="F26" s="31"/>
      <c r="G26" s="31"/>
      <c r="H26" s="31"/>
      <c r="I26" s="31"/>
      <c r="J26" s="44"/>
      <c r="K26" s="43"/>
      <c r="L26" s="42"/>
      <c r="M26" s="118"/>
      <c r="N26" s="32"/>
      <c r="O26" s="32"/>
      <c r="P26" s="48"/>
      <c r="Q26" s="110"/>
      <c r="R26" s="109"/>
      <c r="S26" s="31"/>
      <c r="T26" s="38"/>
      <c r="U26" s="106"/>
      <c r="V26" s="106"/>
      <c r="W26" s="115"/>
      <c r="X26" s="133"/>
    </row>
    <row r="27" spans="1:43" ht="29.1" customHeight="1" x14ac:dyDescent="0.25">
      <c r="A27" s="43" t="s">
        <v>69</v>
      </c>
      <c r="B27" s="31"/>
      <c r="C27" s="31"/>
      <c r="D27" s="31"/>
      <c r="E27" s="31"/>
      <c r="F27" s="31"/>
      <c r="G27" s="31"/>
      <c r="H27" s="31"/>
      <c r="I27" s="31"/>
      <c r="J27" s="44"/>
      <c r="K27" s="43"/>
      <c r="L27" s="42"/>
      <c r="M27" s="118"/>
      <c r="N27" s="35"/>
      <c r="O27" s="35"/>
      <c r="P27" s="49"/>
      <c r="Q27" s="110"/>
      <c r="R27" s="109"/>
      <c r="S27" s="31"/>
      <c r="T27" s="38"/>
      <c r="U27" s="106"/>
      <c r="V27" s="106"/>
      <c r="W27" s="115"/>
      <c r="X27" s="133"/>
    </row>
    <row r="28" spans="1:43" ht="29.1" customHeight="1" x14ac:dyDescent="0.25">
      <c r="A28" s="43" t="s">
        <v>70</v>
      </c>
      <c r="B28" s="31"/>
      <c r="C28" s="31"/>
      <c r="D28" s="31"/>
      <c r="E28" s="31"/>
      <c r="F28" s="31"/>
      <c r="G28" s="31"/>
      <c r="H28" s="31"/>
      <c r="I28" s="31"/>
      <c r="J28" s="44"/>
      <c r="K28" s="43"/>
      <c r="L28" s="42"/>
      <c r="M28" s="118"/>
      <c r="N28" s="32"/>
      <c r="O28" s="32"/>
      <c r="P28" s="48"/>
      <c r="Q28" s="110"/>
      <c r="R28" s="109"/>
      <c r="S28" s="31"/>
      <c r="T28" s="38"/>
      <c r="U28" s="106"/>
      <c r="V28" s="106"/>
      <c r="W28" s="115"/>
      <c r="X28" s="133"/>
    </row>
    <row r="29" spans="1:43" ht="29.1" customHeight="1" x14ac:dyDescent="0.25">
      <c r="A29" s="43" t="s">
        <v>71</v>
      </c>
      <c r="B29" s="31"/>
      <c r="C29" s="31"/>
      <c r="D29" s="31"/>
      <c r="E29" s="31"/>
      <c r="F29" s="31"/>
      <c r="G29" s="31"/>
      <c r="H29" s="31"/>
      <c r="I29" s="31"/>
      <c r="J29" s="44"/>
      <c r="K29" s="43"/>
      <c r="L29" s="42"/>
      <c r="M29" s="118"/>
      <c r="N29" s="32"/>
      <c r="O29" s="32"/>
      <c r="P29" s="48"/>
      <c r="Q29" s="110"/>
      <c r="R29" s="109"/>
      <c r="S29" s="31"/>
      <c r="T29" s="38"/>
      <c r="U29" s="106"/>
      <c r="V29" s="106"/>
      <c r="W29" s="115"/>
      <c r="X29" s="133"/>
    </row>
    <row r="30" spans="1:43" ht="29.1" customHeight="1" x14ac:dyDescent="0.25">
      <c r="A30" s="43" t="s">
        <v>72</v>
      </c>
      <c r="B30" s="31"/>
      <c r="C30" s="31"/>
      <c r="D30" s="31"/>
      <c r="E30" s="31"/>
      <c r="F30" s="31"/>
      <c r="G30" s="31"/>
      <c r="H30" s="31"/>
      <c r="I30" s="31"/>
      <c r="J30" s="44"/>
      <c r="K30" s="43"/>
      <c r="L30" s="42"/>
      <c r="M30" s="118"/>
      <c r="N30" s="32"/>
      <c r="O30" s="32"/>
      <c r="P30" s="48"/>
      <c r="Q30" s="110"/>
      <c r="R30" s="109"/>
      <c r="S30" s="31"/>
      <c r="T30" s="38"/>
      <c r="U30" s="106"/>
      <c r="V30" s="106"/>
      <c r="W30" s="115"/>
      <c r="X30" s="133"/>
    </row>
    <row r="31" spans="1:43" ht="29.1" customHeight="1" x14ac:dyDescent="0.25">
      <c r="A31" s="43" t="s">
        <v>73</v>
      </c>
      <c r="B31" s="31"/>
      <c r="C31" s="31"/>
      <c r="D31" s="31"/>
      <c r="E31" s="31"/>
      <c r="F31" s="31"/>
      <c r="G31" s="31"/>
      <c r="H31" s="31"/>
      <c r="I31" s="31"/>
      <c r="J31" s="44"/>
      <c r="K31" s="43"/>
      <c r="L31" s="42"/>
      <c r="M31" s="118"/>
      <c r="N31" s="32"/>
      <c r="O31" s="32"/>
      <c r="P31" s="48"/>
      <c r="Q31" s="110"/>
      <c r="R31" s="109"/>
      <c r="S31" s="31"/>
      <c r="T31" s="38"/>
      <c r="U31" s="106"/>
      <c r="V31" s="106"/>
      <c r="W31" s="115"/>
      <c r="X31" s="133"/>
    </row>
    <row r="32" spans="1:43" ht="29.1" customHeight="1" x14ac:dyDescent="0.25">
      <c r="A32" s="43" t="s">
        <v>74</v>
      </c>
      <c r="B32" s="31"/>
      <c r="C32" s="31"/>
      <c r="D32" s="31"/>
      <c r="E32" s="31"/>
      <c r="F32" s="31"/>
      <c r="G32" s="31"/>
      <c r="H32" s="31"/>
      <c r="I32" s="31"/>
      <c r="J32" s="44"/>
      <c r="K32" s="43"/>
      <c r="L32" s="42"/>
      <c r="M32" s="118"/>
      <c r="N32" s="32"/>
      <c r="O32" s="32"/>
      <c r="P32" s="48"/>
      <c r="Q32" s="110"/>
      <c r="R32" s="109"/>
      <c r="S32" s="31"/>
      <c r="T32" s="38"/>
      <c r="U32" s="106"/>
      <c r="V32" s="106"/>
      <c r="W32" s="115"/>
      <c r="X32" s="133"/>
    </row>
    <row r="33" spans="1:24" ht="29.1" customHeight="1" x14ac:dyDescent="0.25">
      <c r="A33" s="43" t="s">
        <v>75</v>
      </c>
      <c r="B33" s="31"/>
      <c r="C33" s="31"/>
      <c r="D33" s="31"/>
      <c r="E33" s="31"/>
      <c r="F33" s="31"/>
      <c r="G33" s="31"/>
      <c r="H33" s="31"/>
      <c r="I33" s="31"/>
      <c r="J33" s="44"/>
      <c r="K33" s="43"/>
      <c r="L33" s="42"/>
      <c r="M33" s="118"/>
      <c r="N33" s="32"/>
      <c r="O33" s="32"/>
      <c r="P33" s="48"/>
      <c r="Q33" s="110"/>
      <c r="R33" s="109"/>
      <c r="S33" s="31"/>
      <c r="T33" s="38"/>
      <c r="U33" s="106"/>
      <c r="V33" s="106"/>
      <c r="W33" s="115"/>
      <c r="X33" s="133"/>
    </row>
    <row r="34" spans="1:24" ht="29.1" customHeight="1" x14ac:dyDescent="0.25">
      <c r="A34" s="43" t="s">
        <v>76</v>
      </c>
      <c r="B34" s="31"/>
      <c r="C34" s="31"/>
      <c r="D34" s="31"/>
      <c r="E34" s="31"/>
      <c r="F34" s="31"/>
      <c r="G34" s="31"/>
      <c r="H34" s="31"/>
      <c r="I34" s="31"/>
      <c r="J34" s="44"/>
      <c r="K34" s="43"/>
      <c r="L34" s="42"/>
      <c r="M34" s="118"/>
      <c r="N34" s="32"/>
      <c r="O34" s="32"/>
      <c r="P34" s="48"/>
      <c r="Q34" s="110"/>
      <c r="R34" s="109"/>
      <c r="S34" s="31"/>
      <c r="T34" s="38"/>
      <c r="U34" s="106"/>
      <c r="V34" s="106"/>
      <c r="W34" s="115"/>
      <c r="X34" s="133"/>
    </row>
    <row r="35" spans="1:24" ht="29.1" customHeight="1" x14ac:dyDescent="0.25">
      <c r="A35" s="43" t="s">
        <v>77</v>
      </c>
      <c r="B35" s="31"/>
      <c r="C35" s="31"/>
      <c r="D35" s="31"/>
      <c r="E35" s="31"/>
      <c r="F35" s="31"/>
      <c r="G35" s="31"/>
      <c r="H35" s="31"/>
      <c r="I35" s="31"/>
      <c r="J35" s="44"/>
      <c r="K35" s="43"/>
      <c r="L35" s="42"/>
      <c r="M35" s="118"/>
      <c r="N35" s="35"/>
      <c r="O35" s="35"/>
      <c r="P35" s="49"/>
      <c r="Q35" s="110"/>
      <c r="R35" s="109"/>
      <c r="S35" s="31"/>
      <c r="T35" s="38"/>
      <c r="U35" s="106"/>
      <c r="V35" s="106"/>
      <c r="W35" s="115"/>
      <c r="X35" s="133"/>
    </row>
    <row r="36" spans="1:24" ht="29.1" customHeight="1" x14ac:dyDescent="0.25">
      <c r="A36" s="43" t="s">
        <v>78</v>
      </c>
      <c r="B36" s="31"/>
      <c r="C36" s="31"/>
      <c r="D36" s="31"/>
      <c r="E36" s="31"/>
      <c r="F36" s="31"/>
      <c r="G36" s="31"/>
      <c r="H36" s="31"/>
      <c r="I36" s="31"/>
      <c r="J36" s="44"/>
      <c r="K36" s="43"/>
      <c r="L36" s="42"/>
      <c r="M36" s="118"/>
      <c r="N36" s="32"/>
      <c r="O36" s="32"/>
      <c r="P36" s="48"/>
      <c r="Q36" s="110"/>
      <c r="R36" s="109"/>
      <c r="S36" s="31"/>
      <c r="T36" s="38"/>
      <c r="U36" s="106"/>
      <c r="V36" s="106"/>
      <c r="W36" s="115"/>
      <c r="X36" s="133"/>
    </row>
    <row r="37" spans="1:24" ht="29.1" customHeight="1" x14ac:dyDescent="0.25">
      <c r="A37" s="43" t="s">
        <v>79</v>
      </c>
      <c r="B37" s="31"/>
      <c r="C37" s="31"/>
      <c r="D37" s="31"/>
      <c r="E37" s="31"/>
      <c r="F37" s="31"/>
      <c r="G37" s="31"/>
      <c r="H37" s="31"/>
      <c r="I37" s="31"/>
      <c r="J37" s="44"/>
      <c r="K37" s="43"/>
      <c r="L37" s="42"/>
      <c r="M37" s="118"/>
      <c r="N37" s="32"/>
      <c r="O37" s="32"/>
      <c r="P37" s="48"/>
      <c r="Q37" s="110"/>
      <c r="R37" s="109"/>
      <c r="S37" s="31"/>
      <c r="T37" s="38"/>
      <c r="U37" s="106"/>
      <c r="V37" s="106"/>
      <c r="W37" s="115"/>
      <c r="X37" s="133"/>
    </row>
    <row r="38" spans="1:24" ht="29.1" customHeight="1" x14ac:dyDescent="0.25">
      <c r="A38" s="43" t="s">
        <v>80</v>
      </c>
      <c r="B38" s="31"/>
      <c r="C38" s="31"/>
      <c r="D38" s="31"/>
      <c r="E38" s="31"/>
      <c r="F38" s="31"/>
      <c r="G38" s="31"/>
      <c r="H38" s="31"/>
      <c r="I38" s="31"/>
      <c r="J38" s="44"/>
      <c r="K38" s="43"/>
      <c r="L38" s="42"/>
      <c r="M38" s="118"/>
      <c r="N38" s="32"/>
      <c r="O38" s="32"/>
      <c r="P38" s="48"/>
      <c r="Q38" s="110"/>
      <c r="R38" s="109"/>
      <c r="S38" s="31"/>
      <c r="T38" s="38"/>
      <c r="U38" s="106"/>
      <c r="V38" s="106"/>
      <c r="W38" s="115"/>
      <c r="X38" s="133"/>
    </row>
    <row r="39" spans="1:24" ht="29.1" customHeight="1" x14ac:dyDescent="0.25">
      <c r="A39" s="43" t="s">
        <v>81</v>
      </c>
      <c r="B39" s="31"/>
      <c r="C39" s="31"/>
      <c r="D39" s="31"/>
      <c r="E39" s="31"/>
      <c r="F39" s="31"/>
      <c r="G39" s="31"/>
      <c r="H39" s="31"/>
      <c r="I39" s="31"/>
      <c r="J39" s="44"/>
      <c r="K39" s="43"/>
      <c r="L39" s="42"/>
      <c r="M39" s="118"/>
      <c r="N39" s="32"/>
      <c r="O39" s="32"/>
      <c r="P39" s="48"/>
      <c r="Q39" s="110"/>
      <c r="R39" s="109"/>
      <c r="S39" s="31"/>
      <c r="T39" s="38"/>
      <c r="U39" s="106"/>
      <c r="V39" s="106"/>
      <c r="W39" s="115"/>
      <c r="X39" s="133"/>
    </row>
    <row r="40" spans="1:24" ht="29.1" customHeight="1" x14ac:dyDescent="0.25">
      <c r="A40" s="43" t="s">
        <v>82</v>
      </c>
      <c r="B40" s="31"/>
      <c r="C40" s="31"/>
      <c r="D40" s="31"/>
      <c r="E40" s="31"/>
      <c r="F40" s="31"/>
      <c r="G40" s="31"/>
      <c r="H40" s="31"/>
      <c r="I40" s="31"/>
      <c r="J40" s="44"/>
      <c r="K40" s="43"/>
      <c r="L40" s="42"/>
      <c r="M40" s="118"/>
      <c r="N40" s="32"/>
      <c r="O40" s="32"/>
      <c r="P40" s="48"/>
      <c r="Q40" s="110"/>
      <c r="R40" s="109"/>
      <c r="S40" s="31"/>
      <c r="T40" s="38"/>
      <c r="U40" s="106"/>
      <c r="V40" s="106"/>
      <c r="W40" s="115"/>
      <c r="X40" s="133"/>
    </row>
    <row r="41" spans="1:24" ht="29.1" customHeight="1" x14ac:dyDescent="0.25">
      <c r="A41" s="43" t="s">
        <v>83</v>
      </c>
      <c r="B41" s="31"/>
      <c r="C41" s="31"/>
      <c r="D41" s="31"/>
      <c r="E41" s="31"/>
      <c r="F41" s="31"/>
      <c r="G41" s="31"/>
      <c r="H41" s="31"/>
      <c r="I41" s="31"/>
      <c r="J41" s="44"/>
      <c r="K41" s="43"/>
      <c r="L41" s="42"/>
      <c r="M41" s="118"/>
      <c r="N41" s="32"/>
      <c r="O41" s="32"/>
      <c r="P41" s="48"/>
      <c r="Q41" s="110"/>
      <c r="R41" s="109"/>
      <c r="S41" s="31"/>
      <c r="T41" s="38"/>
      <c r="U41" s="106"/>
      <c r="V41" s="106"/>
      <c r="W41" s="115"/>
      <c r="X41" s="133"/>
    </row>
    <row r="42" spans="1:24" ht="29.1" customHeight="1" x14ac:dyDescent="0.25">
      <c r="A42" s="43" t="s">
        <v>84</v>
      </c>
      <c r="B42" s="31"/>
      <c r="C42" s="31"/>
      <c r="D42" s="31"/>
      <c r="E42" s="31"/>
      <c r="F42" s="31"/>
      <c r="G42" s="31"/>
      <c r="H42" s="31"/>
      <c r="I42" s="31"/>
      <c r="J42" s="44"/>
      <c r="K42" s="43"/>
      <c r="L42" s="42"/>
      <c r="M42" s="118"/>
      <c r="N42" s="32"/>
      <c r="O42" s="32"/>
      <c r="P42" s="48"/>
      <c r="Q42" s="110"/>
      <c r="R42" s="109"/>
      <c r="S42" s="31"/>
      <c r="T42" s="38"/>
      <c r="U42" s="106"/>
      <c r="V42" s="106"/>
      <c r="W42" s="115"/>
      <c r="X42" s="133"/>
    </row>
    <row r="43" spans="1:24" ht="29.1" customHeight="1" x14ac:dyDescent="0.25">
      <c r="A43" s="43" t="s">
        <v>85</v>
      </c>
      <c r="B43" s="31"/>
      <c r="C43" s="31"/>
      <c r="D43" s="31"/>
      <c r="E43" s="31"/>
      <c r="F43" s="31"/>
      <c r="G43" s="31"/>
      <c r="H43" s="31"/>
      <c r="I43" s="31"/>
      <c r="J43" s="44"/>
      <c r="K43" s="43"/>
      <c r="L43" s="42"/>
      <c r="M43" s="118"/>
      <c r="N43" s="35"/>
      <c r="O43" s="35"/>
      <c r="P43" s="49"/>
      <c r="Q43" s="110"/>
      <c r="R43" s="109"/>
      <c r="S43" s="31"/>
      <c r="T43" s="38"/>
      <c r="U43" s="106"/>
      <c r="V43" s="106"/>
      <c r="W43" s="115"/>
      <c r="X43" s="133"/>
    </row>
    <row r="44" spans="1:24" ht="29.1" customHeight="1" x14ac:dyDescent="0.25">
      <c r="A44" s="43" t="s">
        <v>86</v>
      </c>
      <c r="B44" s="31"/>
      <c r="C44" s="31"/>
      <c r="D44" s="31"/>
      <c r="E44" s="31"/>
      <c r="F44" s="31"/>
      <c r="G44" s="31"/>
      <c r="H44" s="31"/>
      <c r="I44" s="31"/>
      <c r="J44" s="44"/>
      <c r="K44" s="43"/>
      <c r="L44" s="42"/>
      <c r="M44" s="118"/>
      <c r="N44" s="32"/>
      <c r="O44" s="32"/>
      <c r="P44" s="48"/>
      <c r="Q44" s="110"/>
      <c r="R44" s="109"/>
      <c r="S44" s="31"/>
      <c r="T44" s="38"/>
      <c r="U44" s="106"/>
      <c r="V44" s="106"/>
      <c r="W44" s="115"/>
      <c r="X44" s="133"/>
    </row>
    <row r="45" spans="1:24" ht="29.1" customHeight="1" x14ac:dyDescent="0.25">
      <c r="A45" s="43" t="s">
        <v>87</v>
      </c>
      <c r="B45" s="31"/>
      <c r="C45" s="31"/>
      <c r="D45" s="31"/>
      <c r="E45" s="31"/>
      <c r="F45" s="31"/>
      <c r="G45" s="31"/>
      <c r="H45" s="31"/>
      <c r="I45" s="31"/>
      <c r="J45" s="44"/>
      <c r="K45" s="43"/>
      <c r="L45" s="42"/>
      <c r="M45" s="118"/>
      <c r="N45" s="32"/>
      <c r="O45" s="32"/>
      <c r="P45" s="48"/>
      <c r="Q45" s="110"/>
      <c r="R45" s="109"/>
      <c r="S45" s="31"/>
      <c r="T45" s="38"/>
      <c r="U45" s="106"/>
      <c r="V45" s="106"/>
      <c r="W45" s="115"/>
      <c r="X45" s="133"/>
    </row>
    <row r="46" spans="1:24" ht="29.1" customHeight="1" x14ac:dyDescent="0.25">
      <c r="A46" s="43" t="s">
        <v>88</v>
      </c>
      <c r="B46" s="31"/>
      <c r="C46" s="31"/>
      <c r="D46" s="31"/>
      <c r="E46" s="31"/>
      <c r="F46" s="31"/>
      <c r="G46" s="31"/>
      <c r="H46" s="31"/>
      <c r="I46" s="31"/>
      <c r="J46" s="44"/>
      <c r="K46" s="43"/>
      <c r="L46" s="42"/>
      <c r="M46" s="118"/>
      <c r="N46" s="32"/>
      <c r="O46" s="32"/>
      <c r="P46" s="48"/>
      <c r="Q46" s="110"/>
      <c r="R46" s="109"/>
      <c r="S46" s="31"/>
      <c r="T46" s="38"/>
      <c r="U46" s="106"/>
      <c r="V46" s="106"/>
      <c r="W46" s="115"/>
      <c r="X46" s="133"/>
    </row>
    <row r="47" spans="1:24" ht="29.1" customHeight="1" x14ac:dyDescent="0.25">
      <c r="A47" s="43" t="s">
        <v>89</v>
      </c>
      <c r="B47" s="31"/>
      <c r="C47" s="31"/>
      <c r="D47" s="31"/>
      <c r="E47" s="31"/>
      <c r="F47" s="31"/>
      <c r="G47" s="31"/>
      <c r="H47" s="31"/>
      <c r="I47" s="31"/>
      <c r="J47" s="44"/>
      <c r="K47" s="43"/>
      <c r="L47" s="42"/>
      <c r="M47" s="118"/>
      <c r="N47" s="32"/>
      <c r="O47" s="32"/>
      <c r="P47" s="48"/>
      <c r="Q47" s="110"/>
      <c r="R47" s="109"/>
      <c r="S47" s="31"/>
      <c r="T47" s="38"/>
      <c r="U47" s="106"/>
      <c r="V47" s="106"/>
      <c r="W47" s="115"/>
      <c r="X47" s="133"/>
    </row>
    <row r="48" spans="1:24" ht="29.1" customHeight="1" x14ac:dyDescent="0.25">
      <c r="A48" s="43" t="s">
        <v>90</v>
      </c>
      <c r="B48" s="31"/>
      <c r="C48" s="31"/>
      <c r="D48" s="31"/>
      <c r="E48" s="31"/>
      <c r="F48" s="31"/>
      <c r="G48" s="31"/>
      <c r="H48" s="31"/>
      <c r="I48" s="31"/>
      <c r="J48" s="44"/>
      <c r="K48" s="43"/>
      <c r="L48" s="42"/>
      <c r="M48" s="118"/>
      <c r="N48" s="32"/>
      <c r="O48" s="32"/>
      <c r="P48" s="48"/>
      <c r="Q48" s="110"/>
      <c r="R48" s="109"/>
      <c r="S48" s="31"/>
      <c r="T48" s="38"/>
      <c r="U48" s="106"/>
      <c r="V48" s="106"/>
      <c r="W48" s="115"/>
      <c r="X48" s="133"/>
    </row>
    <row r="49" spans="1:24" ht="29.1" customHeight="1" x14ac:dyDescent="0.25">
      <c r="A49" s="43" t="s">
        <v>91</v>
      </c>
      <c r="B49" s="31"/>
      <c r="C49" s="31"/>
      <c r="D49" s="31"/>
      <c r="E49" s="31"/>
      <c r="F49" s="31"/>
      <c r="G49" s="31"/>
      <c r="H49" s="31"/>
      <c r="I49" s="31"/>
      <c r="J49" s="44"/>
      <c r="K49" s="43"/>
      <c r="L49" s="42"/>
      <c r="M49" s="118"/>
      <c r="N49" s="32"/>
      <c r="O49" s="32"/>
      <c r="P49" s="48"/>
      <c r="Q49" s="110"/>
      <c r="R49" s="109"/>
      <c r="S49" s="31"/>
      <c r="T49" s="38"/>
      <c r="U49" s="106"/>
      <c r="V49" s="106"/>
      <c r="W49" s="115"/>
      <c r="X49" s="133"/>
    </row>
    <row r="50" spans="1:24" ht="29.1" customHeight="1" x14ac:dyDescent="0.25">
      <c r="A50" s="43" t="s">
        <v>92</v>
      </c>
      <c r="B50" s="31"/>
      <c r="C50" s="31"/>
      <c r="D50" s="31"/>
      <c r="E50" s="31"/>
      <c r="F50" s="31"/>
      <c r="G50" s="31"/>
      <c r="H50" s="31"/>
      <c r="I50" s="31"/>
      <c r="J50" s="44"/>
      <c r="K50" s="43"/>
      <c r="L50" s="42"/>
      <c r="M50" s="118"/>
      <c r="N50" s="32"/>
      <c r="O50" s="32"/>
      <c r="P50" s="48"/>
      <c r="Q50" s="110"/>
      <c r="R50" s="109"/>
      <c r="S50" s="31"/>
      <c r="T50" s="38"/>
      <c r="U50" s="106"/>
      <c r="V50" s="106"/>
      <c r="W50" s="115"/>
      <c r="X50" s="133"/>
    </row>
    <row r="51" spans="1:24" ht="29.1" customHeight="1" x14ac:dyDescent="0.25">
      <c r="A51" s="43" t="s">
        <v>93</v>
      </c>
      <c r="B51" s="31"/>
      <c r="C51" s="31"/>
      <c r="D51" s="31"/>
      <c r="E51" s="31"/>
      <c r="F51" s="31"/>
      <c r="G51" s="31"/>
      <c r="H51" s="31"/>
      <c r="I51" s="31"/>
      <c r="J51" s="44"/>
      <c r="K51" s="43"/>
      <c r="L51" s="42"/>
      <c r="M51" s="118"/>
      <c r="N51" s="35"/>
      <c r="O51" s="35"/>
      <c r="P51" s="49"/>
      <c r="Q51" s="110"/>
      <c r="R51" s="109"/>
      <c r="S51" s="31"/>
      <c r="T51" s="38"/>
      <c r="U51" s="106"/>
      <c r="V51" s="106"/>
      <c r="W51" s="115"/>
      <c r="X51" s="133"/>
    </row>
    <row r="52" spans="1:24" ht="29.1" customHeight="1" x14ac:dyDescent="0.25">
      <c r="A52" s="43" t="s">
        <v>94</v>
      </c>
      <c r="B52" s="31"/>
      <c r="C52" s="31"/>
      <c r="D52" s="31"/>
      <c r="E52" s="31"/>
      <c r="F52" s="31"/>
      <c r="G52" s="31"/>
      <c r="H52" s="31"/>
      <c r="I52" s="31"/>
      <c r="J52" s="44"/>
      <c r="K52" s="43"/>
      <c r="L52" s="42"/>
      <c r="M52" s="118"/>
      <c r="N52" s="32"/>
      <c r="O52" s="32"/>
      <c r="P52" s="48"/>
      <c r="Q52" s="110"/>
      <c r="R52" s="109"/>
      <c r="S52" s="31"/>
      <c r="T52" s="38"/>
      <c r="U52" s="106"/>
      <c r="V52" s="106"/>
      <c r="W52" s="115"/>
      <c r="X52" s="133"/>
    </row>
    <row r="53" spans="1:24" ht="29.1" customHeight="1" x14ac:dyDescent="0.25">
      <c r="A53" s="43" t="s">
        <v>95</v>
      </c>
      <c r="B53" s="31"/>
      <c r="C53" s="31"/>
      <c r="D53" s="31"/>
      <c r="E53" s="31"/>
      <c r="F53" s="31"/>
      <c r="G53" s="31"/>
      <c r="H53" s="31"/>
      <c r="I53" s="31"/>
      <c r="J53" s="44"/>
      <c r="K53" s="43"/>
      <c r="L53" s="42"/>
      <c r="M53" s="118"/>
      <c r="N53" s="32"/>
      <c r="O53" s="32"/>
      <c r="P53" s="48"/>
      <c r="Q53" s="110"/>
      <c r="R53" s="109"/>
      <c r="S53" s="31"/>
      <c r="T53" s="38"/>
      <c r="U53" s="106"/>
      <c r="V53" s="106"/>
      <c r="W53" s="115"/>
      <c r="X53" s="133"/>
    </row>
    <row r="54" spans="1:24" ht="29.1" customHeight="1" x14ac:dyDescent="0.25">
      <c r="A54" s="43" t="s">
        <v>96</v>
      </c>
      <c r="B54" s="31"/>
      <c r="C54" s="31"/>
      <c r="D54" s="31"/>
      <c r="E54" s="31"/>
      <c r="F54" s="31"/>
      <c r="G54" s="31"/>
      <c r="H54" s="31"/>
      <c r="I54" s="31"/>
      <c r="J54" s="44"/>
      <c r="K54" s="43"/>
      <c r="L54" s="42"/>
      <c r="M54" s="118"/>
      <c r="N54" s="32"/>
      <c r="O54" s="32"/>
      <c r="P54" s="48"/>
      <c r="Q54" s="110"/>
      <c r="R54" s="109"/>
      <c r="S54" s="31"/>
      <c r="T54" s="38"/>
      <c r="U54" s="106"/>
      <c r="V54" s="106"/>
      <c r="W54" s="115"/>
      <c r="X54" s="133"/>
    </row>
    <row r="55" spans="1:24" ht="29.1" customHeight="1" x14ac:dyDescent="0.25">
      <c r="A55" s="43" t="s">
        <v>97</v>
      </c>
      <c r="B55" s="31"/>
      <c r="C55" s="31"/>
      <c r="D55" s="31"/>
      <c r="E55" s="31"/>
      <c r="F55" s="31"/>
      <c r="G55" s="31"/>
      <c r="H55" s="31"/>
      <c r="I55" s="31"/>
      <c r="J55" s="44"/>
      <c r="K55" s="43"/>
      <c r="L55" s="42"/>
      <c r="M55" s="118"/>
      <c r="N55" s="32"/>
      <c r="O55" s="32"/>
      <c r="P55" s="48"/>
      <c r="Q55" s="110"/>
      <c r="R55" s="109"/>
      <c r="S55" s="31"/>
      <c r="T55" s="38"/>
      <c r="U55" s="106"/>
      <c r="V55" s="106"/>
      <c r="W55" s="115"/>
      <c r="X55" s="133"/>
    </row>
    <row r="56" spans="1:24" ht="29.1" customHeight="1" x14ac:dyDescent="0.25">
      <c r="A56" s="43" t="s">
        <v>98</v>
      </c>
      <c r="B56" s="31"/>
      <c r="C56" s="31"/>
      <c r="D56" s="31"/>
      <c r="E56" s="31"/>
      <c r="F56" s="31"/>
      <c r="G56" s="31"/>
      <c r="H56" s="31"/>
      <c r="I56" s="31"/>
      <c r="J56" s="44"/>
      <c r="K56" s="43"/>
      <c r="L56" s="42"/>
      <c r="M56" s="118"/>
      <c r="N56" s="32"/>
      <c r="O56" s="32"/>
      <c r="P56" s="48"/>
      <c r="Q56" s="110"/>
      <c r="R56" s="109"/>
      <c r="S56" s="31"/>
      <c r="T56" s="38"/>
      <c r="U56" s="106"/>
      <c r="V56" s="106"/>
      <c r="W56" s="115"/>
      <c r="X56" s="133"/>
    </row>
    <row r="57" spans="1:24" ht="29.1" customHeight="1" x14ac:dyDescent="0.25">
      <c r="A57" s="43" t="s">
        <v>99</v>
      </c>
      <c r="B57" s="31"/>
      <c r="C57" s="31"/>
      <c r="D57" s="31"/>
      <c r="E57" s="31"/>
      <c r="F57" s="31"/>
      <c r="G57" s="31"/>
      <c r="H57" s="31"/>
      <c r="I57" s="31"/>
      <c r="J57" s="44"/>
      <c r="K57" s="43"/>
      <c r="L57" s="42"/>
      <c r="M57" s="118"/>
      <c r="N57" s="32"/>
      <c r="O57" s="32"/>
      <c r="P57" s="48"/>
      <c r="Q57" s="110"/>
      <c r="R57" s="109"/>
      <c r="S57" s="31"/>
      <c r="T57" s="38"/>
      <c r="U57" s="106"/>
      <c r="V57" s="106"/>
      <c r="W57" s="115"/>
      <c r="X57" s="133"/>
    </row>
    <row r="58" spans="1:24" ht="29.1" customHeight="1" x14ac:dyDescent="0.25">
      <c r="A58" s="43" t="s">
        <v>100</v>
      </c>
      <c r="B58" s="31"/>
      <c r="C58" s="31"/>
      <c r="D58" s="31"/>
      <c r="E58" s="31"/>
      <c r="F58" s="31"/>
      <c r="G58" s="31"/>
      <c r="H58" s="31"/>
      <c r="I58" s="31"/>
      <c r="J58" s="44"/>
      <c r="K58" s="43"/>
      <c r="L58" s="42"/>
      <c r="M58" s="118"/>
      <c r="N58" s="32"/>
      <c r="O58" s="32"/>
      <c r="P58" s="48"/>
      <c r="Q58" s="110"/>
      <c r="R58" s="109"/>
      <c r="S58" s="31"/>
      <c r="T58" s="38"/>
      <c r="U58" s="106"/>
      <c r="V58" s="106"/>
      <c r="W58" s="115"/>
      <c r="X58" s="133"/>
    </row>
    <row r="59" spans="1:24" ht="29.1" customHeight="1" x14ac:dyDescent="0.25">
      <c r="A59" s="43" t="s">
        <v>101</v>
      </c>
      <c r="B59" s="31"/>
      <c r="C59" s="31"/>
      <c r="D59" s="31"/>
      <c r="E59" s="31"/>
      <c r="F59" s="31"/>
      <c r="G59" s="31"/>
      <c r="H59" s="31"/>
      <c r="I59" s="31"/>
      <c r="J59" s="44"/>
      <c r="K59" s="43"/>
      <c r="L59" s="42"/>
      <c r="M59" s="118"/>
      <c r="N59" s="35"/>
      <c r="O59" s="35"/>
      <c r="P59" s="49"/>
      <c r="Q59" s="110"/>
      <c r="R59" s="109"/>
      <c r="S59" s="31"/>
      <c r="T59" s="38"/>
      <c r="U59" s="106"/>
      <c r="V59" s="106"/>
      <c r="W59" s="115"/>
      <c r="X59" s="133"/>
    </row>
    <row r="60" spans="1:24" ht="29.1" customHeight="1" x14ac:dyDescent="0.25">
      <c r="A60" s="43" t="s">
        <v>102</v>
      </c>
      <c r="B60" s="31"/>
      <c r="C60" s="31"/>
      <c r="D60" s="31"/>
      <c r="E60" s="31"/>
      <c r="F60" s="31"/>
      <c r="G60" s="31"/>
      <c r="H60" s="31"/>
      <c r="I60" s="31"/>
      <c r="J60" s="44"/>
      <c r="K60" s="43"/>
      <c r="L60" s="42"/>
      <c r="M60" s="118"/>
      <c r="N60" s="32"/>
      <c r="O60" s="32"/>
      <c r="P60" s="48"/>
      <c r="Q60" s="110"/>
      <c r="R60" s="109"/>
      <c r="S60" s="31"/>
      <c r="T60" s="38"/>
      <c r="U60" s="106"/>
      <c r="V60" s="106"/>
      <c r="W60" s="115"/>
      <c r="X60" s="133"/>
    </row>
    <row r="61" spans="1:24" ht="29.1" customHeight="1" x14ac:dyDescent="0.25">
      <c r="A61" s="43" t="s">
        <v>103</v>
      </c>
      <c r="B61" s="31"/>
      <c r="C61" s="31"/>
      <c r="D61" s="31"/>
      <c r="E61" s="31"/>
      <c r="F61" s="31"/>
      <c r="G61" s="31"/>
      <c r="H61" s="31"/>
      <c r="I61" s="31"/>
      <c r="J61" s="44"/>
      <c r="K61" s="43"/>
      <c r="L61" s="42"/>
      <c r="M61" s="118"/>
      <c r="N61" s="32"/>
      <c r="O61" s="32"/>
      <c r="P61" s="48"/>
      <c r="Q61" s="110"/>
      <c r="R61" s="109"/>
      <c r="S61" s="31"/>
      <c r="T61" s="38"/>
      <c r="U61" s="106"/>
      <c r="V61" s="106"/>
      <c r="W61" s="115"/>
      <c r="X61" s="133"/>
    </row>
    <row r="62" spans="1:24" ht="29.1" customHeight="1" x14ac:dyDescent="0.25">
      <c r="A62" s="43" t="s">
        <v>104</v>
      </c>
      <c r="B62" s="31"/>
      <c r="C62" s="31"/>
      <c r="D62" s="31"/>
      <c r="E62" s="31"/>
      <c r="F62" s="31"/>
      <c r="G62" s="31"/>
      <c r="H62" s="31"/>
      <c r="I62" s="31"/>
      <c r="J62" s="44"/>
      <c r="K62" s="43"/>
      <c r="L62" s="42"/>
      <c r="M62" s="118"/>
      <c r="N62" s="32"/>
      <c r="O62" s="32"/>
      <c r="P62" s="48"/>
      <c r="Q62" s="110"/>
      <c r="R62" s="109"/>
      <c r="S62" s="31"/>
      <c r="T62" s="38"/>
      <c r="U62" s="106"/>
      <c r="V62" s="106"/>
      <c r="W62" s="115"/>
      <c r="X62" s="133"/>
    </row>
    <row r="63" spans="1:24" ht="29.1" customHeight="1" x14ac:dyDescent="0.25">
      <c r="A63" s="43" t="s">
        <v>105</v>
      </c>
      <c r="B63" s="31"/>
      <c r="C63" s="31"/>
      <c r="D63" s="31"/>
      <c r="E63" s="31"/>
      <c r="F63" s="31"/>
      <c r="G63" s="31"/>
      <c r="H63" s="31"/>
      <c r="I63" s="31"/>
      <c r="J63" s="44"/>
      <c r="K63" s="43"/>
      <c r="L63" s="42"/>
      <c r="M63" s="118"/>
      <c r="N63" s="32"/>
      <c r="O63" s="32"/>
      <c r="P63" s="48"/>
      <c r="Q63" s="110"/>
      <c r="R63" s="109"/>
      <c r="S63" s="31"/>
      <c r="T63" s="38"/>
      <c r="U63" s="106"/>
      <c r="V63" s="106"/>
      <c r="W63" s="115"/>
      <c r="X63" s="133"/>
    </row>
    <row r="64" spans="1:24" ht="29.1" customHeight="1" x14ac:dyDescent="0.25">
      <c r="A64" s="43" t="s">
        <v>106</v>
      </c>
      <c r="B64" s="31"/>
      <c r="C64" s="31"/>
      <c r="D64" s="31"/>
      <c r="E64" s="31"/>
      <c r="F64" s="31"/>
      <c r="G64" s="31"/>
      <c r="H64" s="31"/>
      <c r="I64" s="31"/>
      <c r="J64" s="44"/>
      <c r="K64" s="43"/>
      <c r="L64" s="42"/>
      <c r="M64" s="118"/>
      <c r="N64" s="32"/>
      <c r="O64" s="32"/>
      <c r="P64" s="48"/>
      <c r="Q64" s="110"/>
      <c r="R64" s="109"/>
      <c r="S64" s="31"/>
      <c r="T64" s="38"/>
      <c r="U64" s="106"/>
      <c r="V64" s="106"/>
      <c r="W64" s="115"/>
      <c r="X64" s="133"/>
    </row>
    <row r="65" spans="1:24" ht="29.1" customHeight="1" x14ac:dyDescent="0.25">
      <c r="A65" s="43" t="s">
        <v>107</v>
      </c>
      <c r="B65" s="31"/>
      <c r="C65" s="31"/>
      <c r="D65" s="31"/>
      <c r="E65" s="31"/>
      <c r="F65" s="31"/>
      <c r="G65" s="31"/>
      <c r="H65" s="31"/>
      <c r="I65" s="31"/>
      <c r="J65" s="44"/>
      <c r="K65" s="43"/>
      <c r="L65" s="42"/>
      <c r="M65" s="118"/>
      <c r="N65" s="32"/>
      <c r="O65" s="32"/>
      <c r="P65" s="48"/>
      <c r="Q65" s="110"/>
      <c r="R65" s="109"/>
      <c r="S65" s="31"/>
      <c r="T65" s="38"/>
      <c r="U65" s="106"/>
      <c r="V65" s="106"/>
      <c r="W65" s="115"/>
      <c r="X65" s="133"/>
    </row>
    <row r="66" spans="1:24" ht="29.1" customHeight="1" x14ac:dyDescent="0.25">
      <c r="A66" s="43" t="s">
        <v>108</v>
      </c>
      <c r="B66" s="31"/>
      <c r="C66" s="31"/>
      <c r="D66" s="31"/>
      <c r="E66" s="31"/>
      <c r="F66" s="31"/>
      <c r="G66" s="31"/>
      <c r="H66" s="31"/>
      <c r="I66" s="31"/>
      <c r="J66" s="44"/>
      <c r="K66" s="43"/>
      <c r="L66" s="42"/>
      <c r="M66" s="118"/>
      <c r="N66" s="32"/>
      <c r="O66" s="32"/>
      <c r="P66" s="48"/>
      <c r="Q66" s="110"/>
      <c r="R66" s="109"/>
      <c r="S66" s="31"/>
      <c r="T66" s="38"/>
      <c r="U66" s="106"/>
      <c r="V66" s="106"/>
      <c r="W66" s="115"/>
      <c r="X66" s="133"/>
    </row>
    <row r="67" spans="1:24" ht="29.1" customHeight="1" x14ac:dyDescent="0.25">
      <c r="A67" s="43" t="s">
        <v>109</v>
      </c>
      <c r="B67" s="31"/>
      <c r="C67" s="31"/>
      <c r="D67" s="31"/>
      <c r="E67" s="31"/>
      <c r="F67" s="31"/>
      <c r="G67" s="31"/>
      <c r="H67" s="31"/>
      <c r="I67" s="31"/>
      <c r="J67" s="44"/>
      <c r="K67" s="43"/>
      <c r="L67" s="42"/>
      <c r="M67" s="118"/>
      <c r="N67" s="35"/>
      <c r="O67" s="35"/>
      <c r="P67" s="49"/>
      <c r="Q67" s="110"/>
      <c r="R67" s="109"/>
      <c r="S67" s="31"/>
      <c r="T67" s="38"/>
      <c r="U67" s="106"/>
      <c r="V67" s="106"/>
      <c r="W67" s="115"/>
      <c r="X67" s="133"/>
    </row>
    <row r="68" spans="1:24" ht="29.1" customHeight="1" x14ac:dyDescent="0.25">
      <c r="A68" s="43" t="s">
        <v>110</v>
      </c>
      <c r="B68" s="31"/>
      <c r="C68" s="31"/>
      <c r="D68" s="31"/>
      <c r="E68" s="31"/>
      <c r="F68" s="31"/>
      <c r="G68" s="31"/>
      <c r="H68" s="31"/>
      <c r="I68" s="31"/>
      <c r="J68" s="44"/>
      <c r="K68" s="43"/>
      <c r="L68" s="42"/>
      <c r="M68" s="118"/>
      <c r="N68" s="32"/>
      <c r="O68" s="32"/>
      <c r="P68" s="48"/>
      <c r="Q68" s="110"/>
      <c r="R68" s="109"/>
      <c r="S68" s="31"/>
      <c r="T68" s="38"/>
      <c r="U68" s="106"/>
      <c r="V68" s="106"/>
      <c r="W68" s="115"/>
      <c r="X68" s="133"/>
    </row>
    <row r="69" spans="1:24" ht="29.1" customHeight="1" x14ac:dyDescent="0.25">
      <c r="A69" s="43" t="s">
        <v>111</v>
      </c>
      <c r="B69" s="31"/>
      <c r="C69" s="31"/>
      <c r="D69" s="31"/>
      <c r="E69" s="31"/>
      <c r="F69" s="31"/>
      <c r="G69" s="31"/>
      <c r="H69" s="31"/>
      <c r="I69" s="31"/>
      <c r="J69" s="44"/>
      <c r="K69" s="43"/>
      <c r="L69" s="42"/>
      <c r="M69" s="118"/>
      <c r="N69" s="32"/>
      <c r="O69" s="32"/>
      <c r="P69" s="48"/>
      <c r="Q69" s="110"/>
      <c r="R69" s="109"/>
      <c r="S69" s="31"/>
      <c r="T69" s="38"/>
      <c r="U69" s="106"/>
      <c r="V69" s="106"/>
      <c r="W69" s="115"/>
      <c r="X69" s="133"/>
    </row>
    <row r="70" spans="1:24" ht="29.1" customHeight="1" x14ac:dyDescent="0.25">
      <c r="A70" s="43" t="s">
        <v>112</v>
      </c>
      <c r="B70" s="31"/>
      <c r="C70" s="31"/>
      <c r="D70" s="31"/>
      <c r="E70" s="31"/>
      <c r="F70" s="31"/>
      <c r="G70" s="31"/>
      <c r="H70" s="31"/>
      <c r="I70" s="31"/>
      <c r="J70" s="44"/>
      <c r="K70" s="43"/>
      <c r="L70" s="42"/>
      <c r="M70" s="118"/>
      <c r="N70" s="32"/>
      <c r="O70" s="32"/>
      <c r="P70" s="48"/>
      <c r="Q70" s="110"/>
      <c r="R70" s="109"/>
      <c r="S70" s="31"/>
      <c r="T70" s="38"/>
      <c r="U70" s="106"/>
      <c r="V70" s="106"/>
      <c r="W70" s="115"/>
      <c r="X70" s="133"/>
    </row>
    <row r="71" spans="1:24" ht="29.1" customHeight="1" x14ac:dyDescent="0.25">
      <c r="A71" s="43" t="s">
        <v>113</v>
      </c>
      <c r="B71" s="31"/>
      <c r="C71" s="31"/>
      <c r="D71" s="31"/>
      <c r="E71" s="31"/>
      <c r="F71" s="31"/>
      <c r="G71" s="31"/>
      <c r="H71" s="31"/>
      <c r="I71" s="31"/>
      <c r="J71" s="44"/>
      <c r="K71" s="43"/>
      <c r="L71" s="42"/>
      <c r="M71" s="118"/>
      <c r="N71" s="32"/>
      <c r="O71" s="32"/>
      <c r="P71" s="48"/>
      <c r="Q71" s="110"/>
      <c r="R71" s="109"/>
      <c r="S71" s="31"/>
      <c r="T71" s="38"/>
      <c r="U71" s="106"/>
      <c r="V71" s="106"/>
      <c r="W71" s="115"/>
      <c r="X71" s="133"/>
    </row>
    <row r="72" spans="1:24" ht="29.1" customHeight="1" x14ac:dyDescent="0.25">
      <c r="A72" s="43" t="s">
        <v>114</v>
      </c>
      <c r="B72" s="31"/>
      <c r="C72" s="31"/>
      <c r="D72" s="31"/>
      <c r="E72" s="31"/>
      <c r="F72" s="31"/>
      <c r="G72" s="31"/>
      <c r="H72" s="31"/>
      <c r="I72" s="31"/>
      <c r="J72" s="44"/>
      <c r="K72" s="43"/>
      <c r="L72" s="42"/>
      <c r="M72" s="118"/>
      <c r="N72" s="32"/>
      <c r="O72" s="32"/>
      <c r="P72" s="48"/>
      <c r="Q72" s="110"/>
      <c r="R72" s="109"/>
      <c r="S72" s="31"/>
      <c r="T72" s="38"/>
      <c r="U72" s="106"/>
      <c r="V72" s="106"/>
      <c r="W72" s="115"/>
      <c r="X72" s="133"/>
    </row>
    <row r="73" spans="1:24" ht="29.1" customHeight="1" x14ac:dyDescent="0.25">
      <c r="A73" s="43" t="s">
        <v>115</v>
      </c>
      <c r="B73" s="31"/>
      <c r="C73" s="31"/>
      <c r="D73" s="31"/>
      <c r="E73" s="31"/>
      <c r="F73" s="31"/>
      <c r="G73" s="31"/>
      <c r="H73" s="31"/>
      <c r="I73" s="31"/>
      <c r="J73" s="44"/>
      <c r="K73" s="43"/>
      <c r="L73" s="42"/>
      <c r="M73" s="118"/>
      <c r="N73" s="32"/>
      <c r="O73" s="32"/>
      <c r="P73" s="48"/>
      <c r="Q73" s="110"/>
      <c r="R73" s="109"/>
      <c r="S73" s="31"/>
      <c r="T73" s="38"/>
      <c r="U73" s="106"/>
      <c r="V73" s="106"/>
      <c r="W73" s="115"/>
      <c r="X73" s="133"/>
    </row>
    <row r="74" spans="1:24" ht="29.1" customHeight="1" x14ac:dyDescent="0.25">
      <c r="A74" s="43" t="s">
        <v>116</v>
      </c>
      <c r="B74" s="31"/>
      <c r="C74" s="31"/>
      <c r="D74" s="31"/>
      <c r="E74" s="31"/>
      <c r="F74" s="31"/>
      <c r="G74" s="31"/>
      <c r="H74" s="31"/>
      <c r="I74" s="31"/>
      <c r="J74" s="44"/>
      <c r="K74" s="43"/>
      <c r="L74" s="42"/>
      <c r="M74" s="118"/>
      <c r="N74" s="32"/>
      <c r="O74" s="32"/>
      <c r="P74" s="48"/>
      <c r="Q74" s="110"/>
      <c r="R74" s="109"/>
      <c r="S74" s="31"/>
      <c r="T74" s="38"/>
      <c r="U74" s="106"/>
      <c r="V74" s="106"/>
      <c r="W74" s="115"/>
      <c r="X74" s="133"/>
    </row>
    <row r="75" spans="1:24" ht="29.1" customHeight="1" x14ac:dyDescent="0.25">
      <c r="A75" s="43" t="s">
        <v>117</v>
      </c>
      <c r="B75" s="31"/>
      <c r="C75" s="31"/>
      <c r="D75" s="31"/>
      <c r="E75" s="31"/>
      <c r="F75" s="31"/>
      <c r="G75" s="31"/>
      <c r="H75" s="31"/>
      <c r="I75" s="31"/>
      <c r="J75" s="44"/>
      <c r="K75" s="43"/>
      <c r="L75" s="42"/>
      <c r="M75" s="118"/>
      <c r="N75" s="35"/>
      <c r="O75" s="35"/>
      <c r="P75" s="49"/>
      <c r="Q75" s="110"/>
      <c r="R75" s="109"/>
      <c r="S75" s="31"/>
      <c r="T75" s="38"/>
      <c r="U75" s="106"/>
      <c r="V75" s="106"/>
      <c r="W75" s="115"/>
      <c r="X75" s="133"/>
    </row>
    <row r="76" spans="1:24" ht="29.1" customHeight="1" x14ac:dyDescent="0.25">
      <c r="A76" s="43" t="s">
        <v>118</v>
      </c>
      <c r="B76" s="31"/>
      <c r="C76" s="31"/>
      <c r="D76" s="31"/>
      <c r="E76" s="31"/>
      <c r="F76" s="31"/>
      <c r="G76" s="31"/>
      <c r="H76" s="31"/>
      <c r="I76" s="31"/>
      <c r="J76" s="44"/>
      <c r="K76" s="43"/>
      <c r="L76" s="42"/>
      <c r="M76" s="118"/>
      <c r="N76" s="32"/>
      <c r="O76" s="32"/>
      <c r="P76" s="48"/>
      <c r="Q76" s="110"/>
      <c r="R76" s="109"/>
      <c r="S76" s="31"/>
      <c r="T76" s="38"/>
      <c r="U76" s="106"/>
      <c r="V76" s="106"/>
      <c r="W76" s="115"/>
      <c r="X76" s="133"/>
    </row>
    <row r="77" spans="1:24" ht="29.1" customHeight="1" x14ac:dyDescent="0.25">
      <c r="A77" s="43" t="s">
        <v>119</v>
      </c>
      <c r="B77" s="31"/>
      <c r="C77" s="31"/>
      <c r="D77" s="31"/>
      <c r="E77" s="31"/>
      <c r="F77" s="31"/>
      <c r="G77" s="31"/>
      <c r="H77" s="31"/>
      <c r="I77" s="31"/>
      <c r="J77" s="44"/>
      <c r="K77" s="43"/>
      <c r="L77" s="42"/>
      <c r="M77" s="118"/>
      <c r="N77" s="32"/>
      <c r="O77" s="32"/>
      <c r="P77" s="48"/>
      <c r="Q77" s="110"/>
      <c r="R77" s="109"/>
      <c r="S77" s="31"/>
      <c r="T77" s="38"/>
      <c r="U77" s="106"/>
      <c r="V77" s="106"/>
      <c r="W77" s="115"/>
      <c r="X77" s="133"/>
    </row>
    <row r="78" spans="1:24" ht="29.1" customHeight="1" x14ac:dyDescent="0.25">
      <c r="A78" s="43" t="s">
        <v>120</v>
      </c>
      <c r="B78" s="31"/>
      <c r="C78" s="31"/>
      <c r="D78" s="31"/>
      <c r="E78" s="31"/>
      <c r="F78" s="31"/>
      <c r="G78" s="31"/>
      <c r="H78" s="31"/>
      <c r="I78" s="31"/>
      <c r="J78" s="44"/>
      <c r="K78" s="43"/>
      <c r="L78" s="42"/>
      <c r="M78" s="118"/>
      <c r="N78" s="32"/>
      <c r="O78" s="32"/>
      <c r="P78" s="48"/>
      <c r="Q78" s="110"/>
      <c r="R78" s="109"/>
      <c r="S78" s="31"/>
      <c r="T78" s="38"/>
      <c r="U78" s="106"/>
      <c r="V78" s="106"/>
      <c r="W78" s="115"/>
      <c r="X78" s="133"/>
    </row>
    <row r="79" spans="1:24" ht="29.1" customHeight="1" x14ac:dyDescent="0.25">
      <c r="A79" s="43" t="s">
        <v>121</v>
      </c>
      <c r="B79" s="31"/>
      <c r="C79" s="31"/>
      <c r="D79" s="31"/>
      <c r="E79" s="31"/>
      <c r="F79" s="31"/>
      <c r="G79" s="31"/>
      <c r="H79" s="31"/>
      <c r="I79" s="31"/>
      <c r="J79" s="44"/>
      <c r="K79" s="43"/>
      <c r="L79" s="42"/>
      <c r="M79" s="118"/>
      <c r="N79" s="32"/>
      <c r="O79" s="32"/>
      <c r="P79" s="48"/>
      <c r="Q79" s="110"/>
      <c r="R79" s="109"/>
      <c r="S79" s="31"/>
      <c r="T79" s="38"/>
      <c r="U79" s="106"/>
      <c r="V79" s="106"/>
      <c r="W79" s="115"/>
      <c r="X79" s="133"/>
    </row>
    <row r="80" spans="1:24" ht="29.1" customHeight="1" x14ac:dyDescent="0.25">
      <c r="A80" s="43" t="s">
        <v>122</v>
      </c>
      <c r="B80" s="31"/>
      <c r="C80" s="31"/>
      <c r="D80" s="31"/>
      <c r="E80" s="31"/>
      <c r="F80" s="31"/>
      <c r="G80" s="31"/>
      <c r="H80" s="31"/>
      <c r="I80" s="31"/>
      <c r="J80" s="44"/>
      <c r="K80" s="43"/>
      <c r="L80" s="42"/>
      <c r="M80" s="118"/>
      <c r="N80" s="32"/>
      <c r="O80" s="32"/>
      <c r="P80" s="48"/>
      <c r="Q80" s="110"/>
      <c r="R80" s="109"/>
      <c r="S80" s="31"/>
      <c r="T80" s="38"/>
      <c r="U80" s="106"/>
      <c r="V80" s="106"/>
      <c r="W80" s="115"/>
      <c r="X80" s="133"/>
    </row>
    <row r="81" spans="1:24" ht="29.1" customHeight="1" x14ac:dyDescent="0.25">
      <c r="A81" s="43" t="s">
        <v>123</v>
      </c>
      <c r="B81" s="31"/>
      <c r="C81" s="31"/>
      <c r="D81" s="31"/>
      <c r="E81" s="31"/>
      <c r="F81" s="31"/>
      <c r="G81" s="31"/>
      <c r="H81" s="31"/>
      <c r="I81" s="31"/>
      <c r="J81" s="44"/>
      <c r="K81" s="43"/>
      <c r="L81" s="42"/>
      <c r="M81" s="118"/>
      <c r="N81" s="32"/>
      <c r="O81" s="32"/>
      <c r="P81" s="48"/>
      <c r="Q81" s="110"/>
      <c r="R81" s="109"/>
      <c r="S81" s="31"/>
      <c r="T81" s="38"/>
      <c r="U81" s="106"/>
      <c r="V81" s="106"/>
      <c r="W81" s="115"/>
      <c r="X81" s="133"/>
    </row>
    <row r="82" spans="1:24" ht="29.1" customHeight="1" x14ac:dyDescent="0.25">
      <c r="A82" s="43" t="s">
        <v>124</v>
      </c>
      <c r="B82" s="31"/>
      <c r="C82" s="31"/>
      <c r="D82" s="31"/>
      <c r="E82" s="31"/>
      <c r="F82" s="31"/>
      <c r="G82" s="31"/>
      <c r="H82" s="31"/>
      <c r="I82" s="31"/>
      <c r="J82" s="44"/>
      <c r="K82" s="43"/>
      <c r="L82" s="42"/>
      <c r="M82" s="118"/>
      <c r="N82" s="32"/>
      <c r="O82" s="32"/>
      <c r="P82" s="48"/>
      <c r="Q82" s="110"/>
      <c r="R82" s="109"/>
      <c r="S82" s="31"/>
      <c r="T82" s="38"/>
      <c r="U82" s="106"/>
      <c r="V82" s="106"/>
      <c r="W82" s="115"/>
      <c r="X82" s="133"/>
    </row>
    <row r="83" spans="1:24" ht="29.1" customHeight="1" x14ac:dyDescent="0.25">
      <c r="A83" s="43" t="s">
        <v>125</v>
      </c>
      <c r="B83" s="31"/>
      <c r="C83" s="31"/>
      <c r="D83" s="31"/>
      <c r="E83" s="31"/>
      <c r="F83" s="31"/>
      <c r="G83" s="31"/>
      <c r="H83" s="31"/>
      <c r="I83" s="31"/>
      <c r="J83" s="44"/>
      <c r="K83" s="43"/>
      <c r="L83" s="42"/>
      <c r="M83" s="118"/>
      <c r="N83" s="35"/>
      <c r="O83" s="35"/>
      <c r="P83" s="49"/>
      <c r="Q83" s="110"/>
      <c r="R83" s="109"/>
      <c r="S83" s="31"/>
      <c r="T83" s="38"/>
      <c r="U83" s="106"/>
      <c r="V83" s="106"/>
      <c r="W83" s="115"/>
      <c r="X83" s="133"/>
    </row>
    <row r="84" spans="1:24" ht="29.1" customHeight="1" x14ac:dyDescent="0.25">
      <c r="A84" s="43" t="s">
        <v>126</v>
      </c>
      <c r="B84" s="31"/>
      <c r="C84" s="31"/>
      <c r="D84" s="31"/>
      <c r="E84" s="31"/>
      <c r="F84" s="31"/>
      <c r="G84" s="31"/>
      <c r="H84" s="31"/>
      <c r="I84" s="31"/>
      <c r="J84" s="44"/>
      <c r="K84" s="43"/>
      <c r="L84" s="42"/>
      <c r="M84" s="118"/>
      <c r="N84" s="32"/>
      <c r="O84" s="32"/>
      <c r="P84" s="48"/>
      <c r="Q84" s="110"/>
      <c r="R84" s="109"/>
      <c r="S84" s="31"/>
      <c r="T84" s="38"/>
      <c r="U84" s="106"/>
      <c r="V84" s="106"/>
      <c r="W84" s="115"/>
      <c r="X84" s="133"/>
    </row>
    <row r="85" spans="1:24" ht="29.1" customHeight="1" x14ac:dyDescent="0.25">
      <c r="A85" s="43" t="s">
        <v>127</v>
      </c>
      <c r="B85" s="31"/>
      <c r="C85" s="31"/>
      <c r="D85" s="31"/>
      <c r="E85" s="31"/>
      <c r="F85" s="31"/>
      <c r="G85" s="31"/>
      <c r="H85" s="31"/>
      <c r="I85" s="31"/>
      <c r="J85" s="44"/>
      <c r="K85" s="43"/>
      <c r="L85" s="42"/>
      <c r="M85" s="118"/>
      <c r="N85" s="32"/>
      <c r="O85" s="32"/>
      <c r="P85" s="48"/>
      <c r="Q85" s="110"/>
      <c r="R85" s="109"/>
      <c r="S85" s="31"/>
      <c r="T85" s="38"/>
      <c r="U85" s="106"/>
      <c r="V85" s="106"/>
      <c r="W85" s="115"/>
      <c r="X85" s="133"/>
    </row>
    <row r="86" spans="1:24" ht="29.1" customHeight="1" x14ac:dyDescent="0.25">
      <c r="A86" s="43" t="s">
        <v>128</v>
      </c>
      <c r="B86" s="31"/>
      <c r="C86" s="31"/>
      <c r="D86" s="31"/>
      <c r="E86" s="31"/>
      <c r="F86" s="31"/>
      <c r="G86" s="31"/>
      <c r="H86" s="31"/>
      <c r="I86" s="31"/>
      <c r="J86" s="44"/>
      <c r="K86" s="43"/>
      <c r="L86" s="42"/>
      <c r="M86" s="118"/>
      <c r="N86" s="32"/>
      <c r="O86" s="32"/>
      <c r="P86" s="48"/>
      <c r="Q86" s="110"/>
      <c r="R86" s="109"/>
      <c r="S86" s="31"/>
      <c r="T86" s="38"/>
      <c r="U86" s="106"/>
      <c r="V86" s="106"/>
      <c r="W86" s="115"/>
      <c r="X86" s="133"/>
    </row>
    <row r="87" spans="1:24" ht="29.1" customHeight="1" x14ac:dyDescent="0.25">
      <c r="A87" s="43" t="s">
        <v>129</v>
      </c>
      <c r="B87" s="31"/>
      <c r="C87" s="31"/>
      <c r="D87" s="31"/>
      <c r="E87" s="31"/>
      <c r="F87" s="31"/>
      <c r="G87" s="31"/>
      <c r="H87" s="31"/>
      <c r="I87" s="31"/>
      <c r="J87" s="44"/>
      <c r="K87" s="43"/>
      <c r="L87" s="42"/>
      <c r="M87" s="118"/>
      <c r="N87" s="32"/>
      <c r="O87" s="32"/>
      <c r="P87" s="48"/>
      <c r="Q87" s="110"/>
      <c r="R87" s="109"/>
      <c r="S87" s="31"/>
      <c r="T87" s="38"/>
      <c r="U87" s="106"/>
      <c r="V87" s="106"/>
      <c r="W87" s="115"/>
      <c r="X87" s="133"/>
    </row>
    <row r="88" spans="1:24" ht="29.1" customHeight="1" x14ac:dyDescent="0.25">
      <c r="A88" s="43" t="s">
        <v>130</v>
      </c>
      <c r="B88" s="31"/>
      <c r="C88" s="31"/>
      <c r="D88" s="31"/>
      <c r="E88" s="31"/>
      <c r="F88" s="31"/>
      <c r="G88" s="31"/>
      <c r="H88" s="31"/>
      <c r="I88" s="31"/>
      <c r="J88" s="44"/>
      <c r="K88" s="43"/>
      <c r="L88" s="42"/>
      <c r="M88" s="118"/>
      <c r="N88" s="32"/>
      <c r="O88" s="32"/>
      <c r="P88" s="48"/>
      <c r="Q88" s="110"/>
      <c r="R88" s="109"/>
      <c r="S88" s="31"/>
      <c r="T88" s="38"/>
      <c r="U88" s="106"/>
      <c r="V88" s="106"/>
      <c r="W88" s="115"/>
      <c r="X88" s="133"/>
    </row>
    <row r="89" spans="1:24" ht="29.1" customHeight="1" x14ac:dyDescent="0.25">
      <c r="A89" s="43" t="s">
        <v>131</v>
      </c>
      <c r="B89" s="31"/>
      <c r="C89" s="31"/>
      <c r="D89" s="31"/>
      <c r="E89" s="31"/>
      <c r="F89" s="31"/>
      <c r="G89" s="31"/>
      <c r="H89" s="31"/>
      <c r="I89" s="31"/>
      <c r="J89" s="44"/>
      <c r="K89" s="43"/>
      <c r="L89" s="42"/>
      <c r="M89" s="118"/>
      <c r="N89" s="32"/>
      <c r="O89" s="32"/>
      <c r="P89" s="48"/>
      <c r="Q89" s="110"/>
      <c r="R89" s="109"/>
      <c r="S89" s="31"/>
      <c r="T89" s="38"/>
      <c r="U89" s="106"/>
      <c r="V89" s="106"/>
      <c r="W89" s="115"/>
      <c r="X89" s="133"/>
    </row>
    <row r="90" spans="1:24" ht="29.1" customHeight="1" x14ac:dyDescent="0.25">
      <c r="A90" s="43" t="s">
        <v>132</v>
      </c>
      <c r="B90" s="31"/>
      <c r="C90" s="31"/>
      <c r="D90" s="31"/>
      <c r="E90" s="31"/>
      <c r="F90" s="31"/>
      <c r="G90" s="31"/>
      <c r="H90" s="31"/>
      <c r="I90" s="31"/>
      <c r="J90" s="44"/>
      <c r="K90" s="43"/>
      <c r="L90" s="42"/>
      <c r="M90" s="118"/>
      <c r="N90" s="32"/>
      <c r="O90" s="32"/>
      <c r="P90" s="48"/>
      <c r="Q90" s="110"/>
      <c r="R90" s="109"/>
      <c r="S90" s="31"/>
      <c r="T90" s="38"/>
      <c r="U90" s="106"/>
      <c r="V90" s="106"/>
      <c r="W90" s="115"/>
      <c r="X90" s="133"/>
    </row>
    <row r="91" spans="1:24" ht="29.1" customHeight="1" x14ac:dyDescent="0.25">
      <c r="A91" s="43" t="s">
        <v>133</v>
      </c>
      <c r="B91" s="31"/>
      <c r="C91" s="31"/>
      <c r="D91" s="31"/>
      <c r="E91" s="31"/>
      <c r="F91" s="31"/>
      <c r="G91" s="31"/>
      <c r="H91" s="31"/>
      <c r="I91" s="31"/>
      <c r="J91" s="44"/>
      <c r="K91" s="43"/>
      <c r="L91" s="42"/>
      <c r="M91" s="118"/>
      <c r="N91" s="35"/>
      <c r="O91" s="35"/>
      <c r="P91" s="49"/>
      <c r="Q91" s="110"/>
      <c r="R91" s="109"/>
      <c r="S91" s="31"/>
      <c r="T91" s="38"/>
      <c r="U91" s="106"/>
      <c r="V91" s="106"/>
      <c r="W91" s="115"/>
      <c r="X91" s="133"/>
    </row>
    <row r="92" spans="1:24" ht="29.1" customHeight="1" x14ac:dyDescent="0.25">
      <c r="A92" s="43" t="s">
        <v>134</v>
      </c>
      <c r="B92" s="31"/>
      <c r="C92" s="31"/>
      <c r="D92" s="31"/>
      <c r="E92" s="31"/>
      <c r="F92" s="31"/>
      <c r="G92" s="31"/>
      <c r="H92" s="31"/>
      <c r="I92" s="31"/>
      <c r="J92" s="44"/>
      <c r="K92" s="43"/>
      <c r="L92" s="42"/>
      <c r="M92" s="118"/>
      <c r="N92" s="32"/>
      <c r="O92" s="32"/>
      <c r="P92" s="48"/>
      <c r="Q92" s="110"/>
      <c r="R92" s="109"/>
      <c r="S92" s="31"/>
      <c r="T92" s="38"/>
      <c r="U92" s="106"/>
      <c r="V92" s="106"/>
      <c r="W92" s="115"/>
      <c r="X92" s="133"/>
    </row>
    <row r="93" spans="1:24" ht="29.1" customHeight="1" x14ac:dyDescent="0.25">
      <c r="A93" s="43" t="s">
        <v>135</v>
      </c>
      <c r="B93" s="31"/>
      <c r="C93" s="31"/>
      <c r="D93" s="31"/>
      <c r="E93" s="31"/>
      <c r="F93" s="31"/>
      <c r="G93" s="31"/>
      <c r="H93" s="31"/>
      <c r="I93" s="31"/>
      <c r="J93" s="44"/>
      <c r="K93" s="43"/>
      <c r="L93" s="42"/>
      <c r="M93" s="118"/>
      <c r="N93" s="32"/>
      <c r="O93" s="32"/>
      <c r="P93" s="48"/>
      <c r="Q93" s="110"/>
      <c r="R93" s="109"/>
      <c r="S93" s="31"/>
      <c r="T93" s="38"/>
      <c r="U93" s="106"/>
      <c r="V93" s="106"/>
      <c r="W93" s="115"/>
      <c r="X93" s="133"/>
    </row>
    <row r="94" spans="1:24" ht="29.1" customHeight="1" x14ac:dyDescent="0.25">
      <c r="A94" s="43" t="s">
        <v>136</v>
      </c>
      <c r="B94" s="31"/>
      <c r="C94" s="31"/>
      <c r="D94" s="31"/>
      <c r="E94" s="31"/>
      <c r="F94" s="31"/>
      <c r="G94" s="31"/>
      <c r="H94" s="31"/>
      <c r="I94" s="31"/>
      <c r="J94" s="44"/>
      <c r="K94" s="43"/>
      <c r="L94" s="42"/>
      <c r="M94" s="118"/>
      <c r="N94" s="32"/>
      <c r="O94" s="32"/>
      <c r="P94" s="48"/>
      <c r="Q94" s="110"/>
      <c r="R94" s="109"/>
      <c r="S94" s="31"/>
      <c r="T94" s="38"/>
      <c r="U94" s="106"/>
      <c r="V94" s="106"/>
      <c r="W94" s="115"/>
      <c r="X94" s="133"/>
    </row>
    <row r="95" spans="1:24" ht="29.1" customHeight="1" x14ac:dyDescent="0.25">
      <c r="A95" s="43" t="s">
        <v>137</v>
      </c>
      <c r="B95" s="31"/>
      <c r="C95" s="31"/>
      <c r="D95" s="31"/>
      <c r="E95" s="31"/>
      <c r="F95" s="31"/>
      <c r="G95" s="31"/>
      <c r="H95" s="31"/>
      <c r="I95" s="31"/>
      <c r="J95" s="44"/>
      <c r="K95" s="43"/>
      <c r="L95" s="42"/>
      <c r="M95" s="118"/>
      <c r="N95" s="32"/>
      <c r="O95" s="32"/>
      <c r="P95" s="48"/>
      <c r="Q95" s="110"/>
      <c r="R95" s="109"/>
      <c r="S95" s="31"/>
      <c r="T95" s="38"/>
      <c r="U95" s="106"/>
      <c r="V95" s="106"/>
      <c r="W95" s="115"/>
      <c r="X95" s="133"/>
    </row>
    <row r="96" spans="1:24" ht="29.1" customHeight="1" x14ac:dyDescent="0.25">
      <c r="A96" s="43" t="s">
        <v>138</v>
      </c>
      <c r="B96" s="31"/>
      <c r="C96" s="31"/>
      <c r="D96" s="31"/>
      <c r="E96" s="31"/>
      <c r="F96" s="31"/>
      <c r="G96" s="31"/>
      <c r="H96" s="31"/>
      <c r="I96" s="31"/>
      <c r="J96" s="44"/>
      <c r="K96" s="43"/>
      <c r="L96" s="42"/>
      <c r="M96" s="118"/>
      <c r="N96" s="32"/>
      <c r="O96" s="32"/>
      <c r="P96" s="48"/>
      <c r="Q96" s="110"/>
      <c r="R96" s="109"/>
      <c r="S96" s="31"/>
      <c r="T96" s="38"/>
      <c r="U96" s="106"/>
      <c r="V96" s="106"/>
      <c r="W96" s="115"/>
      <c r="X96" s="133"/>
    </row>
    <row r="97" spans="1:24" ht="29.1" customHeight="1" x14ac:dyDescent="0.25">
      <c r="A97" s="43" t="s">
        <v>139</v>
      </c>
      <c r="B97" s="31"/>
      <c r="C97" s="31"/>
      <c r="D97" s="31"/>
      <c r="E97" s="31"/>
      <c r="F97" s="31"/>
      <c r="G97" s="31"/>
      <c r="H97" s="31"/>
      <c r="I97" s="31"/>
      <c r="J97" s="44"/>
      <c r="K97" s="43"/>
      <c r="L97" s="42"/>
      <c r="M97" s="118"/>
      <c r="N97" s="32"/>
      <c r="O97" s="32"/>
      <c r="P97" s="48"/>
      <c r="Q97" s="110"/>
      <c r="R97" s="109"/>
      <c r="S97" s="31"/>
      <c r="T97" s="38"/>
      <c r="U97" s="106"/>
      <c r="V97" s="106"/>
      <c r="W97" s="115"/>
      <c r="X97" s="133"/>
    </row>
    <row r="98" spans="1:24" ht="29.1" customHeight="1" x14ac:dyDescent="0.25">
      <c r="A98" s="43" t="s">
        <v>140</v>
      </c>
      <c r="B98" s="31"/>
      <c r="C98" s="31"/>
      <c r="D98" s="31"/>
      <c r="E98" s="31"/>
      <c r="F98" s="31"/>
      <c r="G98" s="31"/>
      <c r="H98" s="31"/>
      <c r="I98" s="31"/>
      <c r="J98" s="44"/>
      <c r="K98" s="43"/>
      <c r="L98" s="42"/>
      <c r="M98" s="118"/>
      <c r="N98" s="32"/>
      <c r="O98" s="32"/>
      <c r="P98" s="48"/>
      <c r="Q98" s="110"/>
      <c r="R98" s="109"/>
      <c r="S98" s="31"/>
      <c r="T98" s="38"/>
      <c r="U98" s="106"/>
      <c r="V98" s="106"/>
      <c r="W98" s="115"/>
      <c r="X98" s="133"/>
    </row>
    <row r="99" spans="1:24" ht="29.1" customHeight="1" x14ac:dyDescent="0.25">
      <c r="A99" s="43" t="s">
        <v>141</v>
      </c>
      <c r="B99" s="31"/>
      <c r="C99" s="31"/>
      <c r="D99" s="31"/>
      <c r="E99" s="31"/>
      <c r="F99" s="31"/>
      <c r="G99" s="31"/>
      <c r="H99" s="31"/>
      <c r="I99" s="31"/>
      <c r="J99" s="44"/>
      <c r="K99" s="43"/>
      <c r="L99" s="42"/>
      <c r="M99" s="118"/>
      <c r="N99" s="35"/>
      <c r="O99" s="35"/>
      <c r="P99" s="49"/>
      <c r="Q99" s="110"/>
      <c r="R99" s="109"/>
      <c r="S99" s="31"/>
      <c r="T99" s="38"/>
      <c r="U99" s="106"/>
      <c r="V99" s="106"/>
      <c r="W99" s="115"/>
      <c r="X99" s="133"/>
    </row>
    <row r="100" spans="1:24" ht="29.1" customHeight="1" x14ac:dyDescent="0.25">
      <c r="A100" s="43" t="s">
        <v>142</v>
      </c>
      <c r="B100" s="31"/>
      <c r="C100" s="31"/>
      <c r="D100" s="31"/>
      <c r="E100" s="31"/>
      <c r="F100" s="31"/>
      <c r="G100" s="31"/>
      <c r="H100" s="31"/>
      <c r="I100" s="31"/>
      <c r="J100" s="44"/>
      <c r="K100" s="43"/>
      <c r="L100" s="42"/>
      <c r="M100" s="118"/>
      <c r="N100" s="32"/>
      <c r="O100" s="32"/>
      <c r="P100" s="48"/>
      <c r="Q100" s="110"/>
      <c r="R100" s="109"/>
      <c r="S100" s="31"/>
      <c r="T100" s="38"/>
      <c r="U100" s="106"/>
      <c r="V100" s="106"/>
      <c r="W100" s="115"/>
      <c r="X100" s="133"/>
    </row>
    <row r="101" spans="1:24" ht="29.1" customHeight="1" x14ac:dyDescent="0.25">
      <c r="A101" s="43" t="s">
        <v>143</v>
      </c>
      <c r="B101" s="31"/>
      <c r="C101" s="31"/>
      <c r="D101" s="31"/>
      <c r="E101" s="31"/>
      <c r="F101" s="31"/>
      <c r="G101" s="31"/>
      <c r="H101" s="31"/>
      <c r="I101" s="31"/>
      <c r="J101" s="44"/>
      <c r="K101" s="43"/>
      <c r="L101" s="42"/>
      <c r="M101" s="118"/>
      <c r="N101" s="32"/>
      <c r="O101" s="32"/>
      <c r="P101" s="48"/>
      <c r="Q101" s="110"/>
      <c r="R101" s="109"/>
      <c r="S101" s="31"/>
      <c r="T101" s="38"/>
      <c r="U101" s="106"/>
      <c r="V101" s="106"/>
      <c r="W101" s="115"/>
      <c r="X101" s="133"/>
    </row>
    <row r="102" spans="1:24" ht="29.1" customHeight="1" x14ac:dyDescent="0.25">
      <c r="A102" s="43" t="s">
        <v>144</v>
      </c>
      <c r="B102" s="31"/>
      <c r="C102" s="31"/>
      <c r="D102" s="31"/>
      <c r="E102" s="31"/>
      <c r="F102" s="31"/>
      <c r="G102" s="31"/>
      <c r="H102" s="31"/>
      <c r="I102" s="31"/>
      <c r="J102" s="44"/>
      <c r="K102" s="43"/>
      <c r="L102" s="42"/>
      <c r="M102" s="118"/>
      <c r="N102" s="32"/>
      <c r="O102" s="32"/>
      <c r="P102" s="48"/>
      <c r="Q102" s="110"/>
      <c r="R102" s="109"/>
      <c r="S102" s="31"/>
      <c r="T102" s="38"/>
      <c r="U102" s="106"/>
      <c r="V102" s="106"/>
      <c r="W102" s="115"/>
      <c r="X102" s="133"/>
    </row>
    <row r="103" spans="1:24" ht="29.1" customHeight="1" x14ac:dyDescent="0.25">
      <c r="A103" s="43" t="s">
        <v>145</v>
      </c>
      <c r="B103" s="31"/>
      <c r="C103" s="31"/>
      <c r="D103" s="31"/>
      <c r="E103" s="31"/>
      <c r="F103" s="31"/>
      <c r="G103" s="31"/>
      <c r="H103" s="31"/>
      <c r="I103" s="31"/>
      <c r="J103" s="44"/>
      <c r="K103" s="43"/>
      <c r="L103" s="42"/>
      <c r="M103" s="118"/>
      <c r="N103" s="32"/>
      <c r="O103" s="32"/>
      <c r="P103" s="48"/>
      <c r="Q103" s="110"/>
      <c r="R103" s="109"/>
      <c r="S103" s="31"/>
      <c r="T103" s="38"/>
      <c r="U103" s="106"/>
      <c r="V103" s="106"/>
      <c r="W103" s="115"/>
      <c r="X103" s="133"/>
    </row>
    <row r="104" spans="1:24" ht="29.1" customHeight="1" x14ac:dyDescent="0.25">
      <c r="A104" s="43" t="s">
        <v>146</v>
      </c>
      <c r="B104" s="31"/>
      <c r="C104" s="31"/>
      <c r="D104" s="31"/>
      <c r="E104" s="31"/>
      <c r="F104" s="31"/>
      <c r="G104" s="31"/>
      <c r="H104" s="31"/>
      <c r="I104" s="31"/>
      <c r="J104" s="44"/>
      <c r="K104" s="43"/>
      <c r="L104" s="42"/>
      <c r="M104" s="118"/>
      <c r="N104" s="32"/>
      <c r="O104" s="32"/>
      <c r="P104" s="48"/>
      <c r="Q104" s="110"/>
      <c r="R104" s="109"/>
      <c r="S104" s="31"/>
      <c r="T104" s="38"/>
      <c r="U104" s="106"/>
      <c r="V104" s="106"/>
      <c r="W104" s="115"/>
      <c r="X104" s="133"/>
    </row>
    <row r="105" spans="1:24" ht="29.1" customHeight="1" x14ac:dyDescent="0.25">
      <c r="A105" s="43" t="s">
        <v>147</v>
      </c>
      <c r="B105" s="31"/>
      <c r="C105" s="31"/>
      <c r="D105" s="31"/>
      <c r="E105" s="31"/>
      <c r="F105" s="31"/>
      <c r="G105" s="31"/>
      <c r="H105" s="31"/>
      <c r="I105" s="31"/>
      <c r="J105" s="44"/>
      <c r="K105" s="43"/>
      <c r="L105" s="42"/>
      <c r="M105" s="118"/>
      <c r="N105" s="32"/>
      <c r="O105" s="32"/>
      <c r="P105" s="48"/>
      <c r="Q105" s="110"/>
      <c r="R105" s="109"/>
      <c r="S105" s="31"/>
      <c r="T105" s="38"/>
      <c r="U105" s="106"/>
      <c r="V105" s="106"/>
      <c r="W105" s="115"/>
      <c r="X105" s="133"/>
    </row>
    <row r="106" spans="1:24" ht="29.1" customHeight="1" x14ac:dyDescent="0.25">
      <c r="A106" s="43" t="s">
        <v>148</v>
      </c>
      <c r="B106" s="31"/>
      <c r="C106" s="31"/>
      <c r="D106" s="31"/>
      <c r="E106" s="31"/>
      <c r="F106" s="31"/>
      <c r="G106" s="31"/>
      <c r="H106" s="31"/>
      <c r="I106" s="31"/>
      <c r="J106" s="44"/>
      <c r="K106" s="43"/>
      <c r="L106" s="42"/>
      <c r="M106" s="118"/>
      <c r="N106" s="32"/>
      <c r="O106" s="32"/>
      <c r="P106" s="48"/>
      <c r="Q106" s="110"/>
      <c r="R106" s="109"/>
      <c r="S106" s="31"/>
      <c r="T106" s="38"/>
      <c r="U106" s="106"/>
      <c r="V106" s="106"/>
      <c r="W106" s="115"/>
      <c r="X106" s="133"/>
    </row>
    <row r="107" spans="1:24" ht="29.1" customHeight="1" x14ac:dyDescent="0.25">
      <c r="A107" s="43" t="s">
        <v>149</v>
      </c>
      <c r="B107" s="31"/>
      <c r="C107" s="31"/>
      <c r="D107" s="31"/>
      <c r="E107" s="31"/>
      <c r="F107" s="31"/>
      <c r="G107" s="31"/>
      <c r="H107" s="31"/>
      <c r="I107" s="31"/>
      <c r="J107" s="44"/>
      <c r="K107" s="43"/>
      <c r="L107" s="42"/>
      <c r="M107" s="118"/>
      <c r="N107" s="35"/>
      <c r="O107" s="35"/>
      <c r="P107" s="49"/>
      <c r="Q107" s="110"/>
      <c r="R107" s="109"/>
      <c r="S107" s="31"/>
      <c r="T107" s="38"/>
      <c r="U107" s="106"/>
      <c r="V107" s="106"/>
      <c r="W107" s="115"/>
      <c r="X107" s="133"/>
    </row>
    <row r="108" spans="1:24" ht="29.1" customHeight="1" x14ac:dyDescent="0.25">
      <c r="A108" s="43" t="s">
        <v>150</v>
      </c>
      <c r="B108" s="31"/>
      <c r="C108" s="31"/>
      <c r="D108" s="31"/>
      <c r="E108" s="31"/>
      <c r="F108" s="31"/>
      <c r="G108" s="31"/>
      <c r="H108" s="31"/>
      <c r="I108" s="31"/>
      <c r="J108" s="44"/>
      <c r="K108" s="43"/>
      <c r="L108" s="42"/>
      <c r="M108" s="118"/>
      <c r="N108" s="32"/>
      <c r="O108" s="32"/>
      <c r="P108" s="48"/>
      <c r="Q108" s="110"/>
      <c r="R108" s="109"/>
      <c r="S108" s="31"/>
      <c r="T108" s="38"/>
      <c r="U108" s="106"/>
      <c r="V108" s="106"/>
      <c r="W108" s="115"/>
      <c r="X108" s="133"/>
    </row>
    <row r="109" spans="1:24" ht="29.1" customHeight="1" x14ac:dyDescent="0.25">
      <c r="A109" s="43" t="s">
        <v>151</v>
      </c>
      <c r="B109" s="31"/>
      <c r="C109" s="31"/>
      <c r="D109" s="31"/>
      <c r="E109" s="31"/>
      <c r="F109" s="31"/>
      <c r="G109" s="31"/>
      <c r="H109" s="31"/>
      <c r="I109" s="31"/>
      <c r="J109" s="44"/>
      <c r="K109" s="43"/>
      <c r="L109" s="42"/>
      <c r="M109" s="118"/>
      <c r="N109" s="32"/>
      <c r="O109" s="32"/>
      <c r="P109" s="48"/>
      <c r="Q109" s="110"/>
      <c r="R109" s="109"/>
      <c r="S109" s="31"/>
      <c r="T109" s="38"/>
      <c r="U109" s="106"/>
      <c r="V109" s="106"/>
      <c r="W109" s="115"/>
      <c r="X109" s="133"/>
    </row>
    <row r="110" spans="1:24" ht="29.1" customHeight="1" x14ac:dyDescent="0.25">
      <c r="A110" s="43" t="s">
        <v>152</v>
      </c>
      <c r="B110" s="31"/>
      <c r="C110" s="31"/>
      <c r="D110" s="31"/>
      <c r="E110" s="31"/>
      <c r="F110" s="31"/>
      <c r="G110" s="31"/>
      <c r="H110" s="31"/>
      <c r="I110" s="31"/>
      <c r="J110" s="44"/>
      <c r="K110" s="43"/>
      <c r="L110" s="42"/>
      <c r="M110" s="118"/>
      <c r="N110" s="32"/>
      <c r="O110" s="32"/>
      <c r="P110" s="48"/>
      <c r="Q110" s="110"/>
      <c r="R110" s="109"/>
      <c r="S110" s="31"/>
      <c r="T110" s="38"/>
      <c r="U110" s="106"/>
      <c r="V110" s="106"/>
      <c r="W110" s="115"/>
      <c r="X110" s="133"/>
    </row>
    <row r="111" spans="1:24" ht="29.1" customHeight="1" x14ac:dyDescent="0.25">
      <c r="A111" s="43" t="s">
        <v>153</v>
      </c>
      <c r="B111" s="31"/>
      <c r="C111" s="31"/>
      <c r="D111" s="31"/>
      <c r="E111" s="31"/>
      <c r="F111" s="31"/>
      <c r="G111" s="31"/>
      <c r="H111" s="31"/>
      <c r="I111" s="31"/>
      <c r="J111" s="44"/>
      <c r="K111" s="43"/>
      <c r="L111" s="42"/>
      <c r="M111" s="118"/>
      <c r="N111" s="32"/>
      <c r="O111" s="32"/>
      <c r="P111" s="48"/>
      <c r="Q111" s="110"/>
      <c r="R111" s="109"/>
      <c r="S111" s="31"/>
      <c r="T111" s="38"/>
      <c r="U111" s="106"/>
      <c r="V111" s="106"/>
      <c r="W111" s="115"/>
      <c r="X111" s="133"/>
    </row>
    <row r="112" spans="1:24" ht="29.1" customHeight="1" x14ac:dyDescent="0.25">
      <c r="A112" s="43" t="s">
        <v>154</v>
      </c>
      <c r="B112" s="31"/>
      <c r="C112" s="31"/>
      <c r="D112" s="31"/>
      <c r="E112" s="31"/>
      <c r="F112" s="31"/>
      <c r="G112" s="31"/>
      <c r="H112" s="31"/>
      <c r="I112" s="31"/>
      <c r="J112" s="44"/>
      <c r="K112" s="43"/>
      <c r="L112" s="42"/>
      <c r="M112" s="118"/>
      <c r="N112" s="32"/>
      <c r="O112" s="32"/>
      <c r="P112" s="48"/>
      <c r="Q112" s="110"/>
      <c r="R112" s="109"/>
      <c r="S112" s="31"/>
      <c r="T112" s="38"/>
      <c r="U112" s="106"/>
      <c r="V112" s="106"/>
      <c r="W112" s="115"/>
      <c r="X112" s="133"/>
    </row>
    <row r="113" spans="1:24" ht="29.1" customHeight="1" x14ac:dyDescent="0.25">
      <c r="A113" s="43" t="s">
        <v>155</v>
      </c>
      <c r="B113" s="31"/>
      <c r="C113" s="31"/>
      <c r="D113" s="31"/>
      <c r="E113" s="31"/>
      <c r="F113" s="31"/>
      <c r="G113" s="31"/>
      <c r="H113" s="31"/>
      <c r="I113" s="31"/>
      <c r="J113" s="44"/>
      <c r="K113" s="43"/>
      <c r="L113" s="42"/>
      <c r="M113" s="118"/>
      <c r="N113" s="32"/>
      <c r="O113" s="32"/>
      <c r="P113" s="48"/>
      <c r="Q113" s="110"/>
      <c r="R113" s="109"/>
      <c r="S113" s="31"/>
      <c r="T113" s="38"/>
      <c r="U113" s="106"/>
      <c r="V113" s="106"/>
      <c r="W113" s="115"/>
      <c r="X113" s="133"/>
    </row>
    <row r="114" spans="1:24" ht="29.1" customHeight="1" x14ac:dyDescent="0.25">
      <c r="A114" s="43" t="s">
        <v>156</v>
      </c>
      <c r="B114" s="31"/>
      <c r="C114" s="31"/>
      <c r="D114" s="31"/>
      <c r="E114" s="31"/>
      <c r="F114" s="31"/>
      <c r="G114" s="31"/>
      <c r="H114" s="31"/>
      <c r="I114" s="31"/>
      <c r="J114" s="44"/>
      <c r="K114" s="43"/>
      <c r="L114" s="42"/>
      <c r="M114" s="118"/>
      <c r="N114" s="32"/>
      <c r="O114" s="32"/>
      <c r="P114" s="48"/>
      <c r="Q114" s="110"/>
      <c r="R114" s="109"/>
      <c r="S114" s="31"/>
      <c r="T114" s="38"/>
      <c r="U114" s="106"/>
      <c r="V114" s="106"/>
      <c r="W114" s="115"/>
      <c r="X114" s="133"/>
    </row>
    <row r="115" spans="1:24" ht="29.1" customHeight="1" x14ac:dyDescent="0.25">
      <c r="A115" s="43" t="s">
        <v>157</v>
      </c>
      <c r="B115" s="31"/>
      <c r="C115" s="31"/>
      <c r="D115" s="31"/>
      <c r="E115" s="31"/>
      <c r="F115" s="31"/>
      <c r="G115" s="31"/>
      <c r="H115" s="31"/>
      <c r="I115" s="31"/>
      <c r="J115" s="44"/>
      <c r="K115" s="43"/>
      <c r="L115" s="42"/>
      <c r="M115" s="118"/>
      <c r="N115" s="35"/>
      <c r="O115" s="35"/>
      <c r="P115" s="49"/>
      <c r="Q115" s="110"/>
      <c r="R115" s="109"/>
      <c r="S115" s="31"/>
      <c r="T115" s="38"/>
      <c r="U115" s="106"/>
      <c r="V115" s="106"/>
      <c r="W115" s="115"/>
      <c r="X115" s="133"/>
    </row>
    <row r="116" spans="1:24" ht="29.1" customHeight="1" x14ac:dyDescent="0.25">
      <c r="A116" s="43" t="s">
        <v>158</v>
      </c>
      <c r="B116" s="31"/>
      <c r="C116" s="31"/>
      <c r="D116" s="31"/>
      <c r="E116" s="31"/>
      <c r="F116" s="31"/>
      <c r="G116" s="31"/>
      <c r="H116" s="31"/>
      <c r="I116" s="31"/>
      <c r="J116" s="44"/>
      <c r="K116" s="43"/>
      <c r="L116" s="42"/>
      <c r="M116" s="118"/>
      <c r="N116" s="32"/>
      <c r="O116" s="32"/>
      <c r="P116" s="48"/>
      <c r="Q116" s="110"/>
      <c r="R116" s="109"/>
      <c r="S116" s="31"/>
      <c r="T116" s="38"/>
      <c r="U116" s="106"/>
      <c r="V116" s="106"/>
      <c r="W116" s="115"/>
      <c r="X116" s="133"/>
    </row>
    <row r="117" spans="1:24" ht="29.1" customHeight="1" x14ac:dyDescent="0.25">
      <c r="A117" s="43" t="s">
        <v>159</v>
      </c>
      <c r="B117" s="31"/>
      <c r="C117" s="31"/>
      <c r="D117" s="31"/>
      <c r="E117" s="31"/>
      <c r="F117" s="31"/>
      <c r="G117" s="31"/>
      <c r="H117" s="31"/>
      <c r="I117" s="31"/>
      <c r="J117" s="44"/>
      <c r="K117" s="43"/>
      <c r="L117" s="42"/>
      <c r="M117" s="118"/>
      <c r="N117" s="32"/>
      <c r="O117" s="32"/>
      <c r="P117" s="48"/>
      <c r="Q117" s="110"/>
      <c r="R117" s="109"/>
      <c r="S117" s="31"/>
      <c r="T117" s="38"/>
      <c r="U117" s="106"/>
      <c r="V117" s="106"/>
      <c r="W117" s="115"/>
      <c r="X117" s="133"/>
    </row>
    <row r="118" spans="1:24" ht="29.1" customHeight="1" x14ac:dyDescent="0.25">
      <c r="A118" s="43" t="s">
        <v>160</v>
      </c>
      <c r="B118" s="31"/>
      <c r="C118" s="31"/>
      <c r="D118" s="31"/>
      <c r="E118" s="31"/>
      <c r="F118" s="31"/>
      <c r="G118" s="31"/>
      <c r="H118" s="31"/>
      <c r="I118" s="31"/>
      <c r="J118" s="44"/>
      <c r="K118" s="43"/>
      <c r="L118" s="42"/>
      <c r="M118" s="118"/>
      <c r="N118" s="32"/>
      <c r="O118" s="32"/>
      <c r="P118" s="48"/>
      <c r="Q118" s="110"/>
      <c r="R118" s="109"/>
      <c r="S118" s="31"/>
      <c r="T118" s="38"/>
      <c r="U118" s="106"/>
      <c r="V118" s="106"/>
      <c r="W118" s="115"/>
      <c r="X118" s="133"/>
    </row>
    <row r="119" spans="1:24" ht="29.1" customHeight="1" x14ac:dyDescent="0.25">
      <c r="A119" s="43" t="s">
        <v>161</v>
      </c>
      <c r="B119" s="31"/>
      <c r="C119" s="31"/>
      <c r="D119" s="31"/>
      <c r="E119" s="31"/>
      <c r="F119" s="31"/>
      <c r="G119" s="31"/>
      <c r="H119" s="31"/>
      <c r="I119" s="31"/>
      <c r="J119" s="44"/>
      <c r="K119" s="43"/>
      <c r="L119" s="42"/>
      <c r="M119" s="118"/>
      <c r="N119" s="32"/>
      <c r="O119" s="32"/>
      <c r="P119" s="48"/>
      <c r="Q119" s="110"/>
      <c r="R119" s="109"/>
      <c r="S119" s="31"/>
      <c r="T119" s="38"/>
      <c r="U119" s="106"/>
      <c r="V119" s="106"/>
      <c r="W119" s="115"/>
      <c r="X119" s="133"/>
    </row>
    <row r="120" spans="1:24" ht="29.1" customHeight="1" x14ac:dyDescent="0.25">
      <c r="A120" s="43" t="s">
        <v>162</v>
      </c>
      <c r="B120" s="31"/>
      <c r="C120" s="31"/>
      <c r="D120" s="31"/>
      <c r="E120" s="31"/>
      <c r="F120" s="31"/>
      <c r="G120" s="31"/>
      <c r="H120" s="31"/>
      <c r="I120" s="31"/>
      <c r="J120" s="44"/>
      <c r="K120" s="43"/>
      <c r="L120" s="42"/>
      <c r="M120" s="118"/>
      <c r="N120" s="32"/>
      <c r="O120" s="32"/>
      <c r="P120" s="48"/>
      <c r="Q120" s="110"/>
      <c r="R120" s="109"/>
      <c r="S120" s="31"/>
      <c r="T120" s="38"/>
      <c r="U120" s="106"/>
      <c r="V120" s="106"/>
      <c r="W120" s="115"/>
      <c r="X120" s="133"/>
    </row>
    <row r="121" spans="1:24" ht="29.1" customHeight="1" x14ac:dyDescent="0.25">
      <c r="A121" s="43" t="s">
        <v>163</v>
      </c>
      <c r="B121" s="31"/>
      <c r="C121" s="31"/>
      <c r="D121" s="31"/>
      <c r="E121" s="31"/>
      <c r="F121" s="31"/>
      <c r="G121" s="31"/>
      <c r="H121" s="31"/>
      <c r="I121" s="31"/>
      <c r="J121" s="44"/>
      <c r="K121" s="43"/>
      <c r="L121" s="42"/>
      <c r="M121" s="118"/>
      <c r="N121" s="32"/>
      <c r="O121" s="32"/>
      <c r="P121" s="48"/>
      <c r="Q121" s="110"/>
      <c r="R121" s="109"/>
      <c r="S121" s="31"/>
      <c r="T121" s="38"/>
      <c r="U121" s="106"/>
      <c r="V121" s="106"/>
      <c r="W121" s="115"/>
      <c r="X121" s="133"/>
    </row>
    <row r="122" spans="1:24" ht="29.1" customHeight="1" x14ac:dyDescent="0.25">
      <c r="A122" s="43" t="s">
        <v>164</v>
      </c>
      <c r="B122" s="31"/>
      <c r="C122" s="31"/>
      <c r="D122" s="31"/>
      <c r="E122" s="31"/>
      <c r="F122" s="31"/>
      <c r="G122" s="31"/>
      <c r="H122" s="31"/>
      <c r="I122" s="31"/>
      <c r="J122" s="44"/>
      <c r="K122" s="43"/>
      <c r="L122" s="42"/>
      <c r="M122" s="118"/>
      <c r="N122" s="32"/>
      <c r="O122" s="32"/>
      <c r="P122" s="48"/>
      <c r="Q122" s="110"/>
      <c r="R122" s="109"/>
      <c r="S122" s="31"/>
      <c r="T122" s="38"/>
      <c r="U122" s="106"/>
      <c r="V122" s="106"/>
      <c r="W122" s="115"/>
      <c r="X122" s="133"/>
    </row>
    <row r="123" spans="1:24" ht="29.1" customHeight="1" x14ac:dyDescent="0.25">
      <c r="A123" s="43" t="s">
        <v>165</v>
      </c>
      <c r="B123" s="31"/>
      <c r="C123" s="31"/>
      <c r="D123" s="31"/>
      <c r="E123" s="31"/>
      <c r="F123" s="31"/>
      <c r="G123" s="31"/>
      <c r="H123" s="31"/>
      <c r="I123" s="31"/>
      <c r="J123" s="44"/>
      <c r="K123" s="43"/>
      <c r="L123" s="42"/>
      <c r="M123" s="118"/>
      <c r="N123" s="35"/>
      <c r="O123" s="35"/>
      <c r="P123" s="49"/>
      <c r="Q123" s="110"/>
      <c r="R123" s="109"/>
      <c r="S123" s="31"/>
      <c r="T123" s="38"/>
      <c r="U123" s="106"/>
      <c r="V123" s="106"/>
      <c r="W123" s="115"/>
      <c r="X123" s="133"/>
    </row>
    <row r="124" spans="1:24" ht="29.1" customHeight="1" x14ac:dyDescent="0.25">
      <c r="A124" s="43" t="s">
        <v>166</v>
      </c>
      <c r="B124" s="31"/>
      <c r="C124" s="31"/>
      <c r="D124" s="31"/>
      <c r="E124" s="31"/>
      <c r="F124" s="31"/>
      <c r="G124" s="31"/>
      <c r="H124" s="31"/>
      <c r="I124" s="31"/>
      <c r="J124" s="44"/>
      <c r="K124" s="43"/>
      <c r="L124" s="42"/>
      <c r="M124" s="118"/>
      <c r="N124" s="32"/>
      <c r="O124" s="32"/>
      <c r="P124" s="48"/>
      <c r="Q124" s="110"/>
      <c r="R124" s="109"/>
      <c r="S124" s="31"/>
      <c r="T124" s="38"/>
      <c r="U124" s="106"/>
      <c r="V124" s="106"/>
      <c r="W124" s="115"/>
      <c r="X124" s="133"/>
    </row>
    <row r="125" spans="1:24" ht="29.1" customHeight="1" x14ac:dyDescent="0.25">
      <c r="A125" s="43" t="s">
        <v>167</v>
      </c>
      <c r="B125" s="31"/>
      <c r="C125" s="31"/>
      <c r="D125" s="31"/>
      <c r="E125" s="31"/>
      <c r="F125" s="31"/>
      <c r="G125" s="31"/>
      <c r="H125" s="31"/>
      <c r="I125" s="31"/>
      <c r="J125" s="44"/>
      <c r="K125" s="43"/>
      <c r="L125" s="42"/>
      <c r="M125" s="118"/>
      <c r="N125" s="32"/>
      <c r="O125" s="32"/>
      <c r="P125" s="48"/>
      <c r="Q125" s="110"/>
      <c r="R125" s="109"/>
      <c r="S125" s="31"/>
      <c r="T125" s="38"/>
      <c r="U125" s="106"/>
      <c r="V125" s="106"/>
      <c r="W125" s="115"/>
      <c r="X125" s="133"/>
    </row>
    <row r="126" spans="1:24" ht="29.1" customHeight="1" x14ac:dyDescent="0.25">
      <c r="A126" s="43" t="s">
        <v>168</v>
      </c>
      <c r="B126" s="31"/>
      <c r="C126" s="31"/>
      <c r="D126" s="31"/>
      <c r="E126" s="31"/>
      <c r="F126" s="31"/>
      <c r="G126" s="31"/>
      <c r="H126" s="31"/>
      <c r="I126" s="31"/>
      <c r="J126" s="44"/>
      <c r="K126" s="43"/>
      <c r="L126" s="42"/>
      <c r="M126" s="118"/>
      <c r="N126" s="32"/>
      <c r="O126" s="32"/>
      <c r="P126" s="48"/>
      <c r="Q126" s="110"/>
      <c r="R126" s="109"/>
      <c r="S126" s="31"/>
      <c r="T126" s="38"/>
      <c r="U126" s="106"/>
      <c r="V126" s="106"/>
      <c r="W126" s="115"/>
      <c r="X126" s="133"/>
    </row>
    <row r="127" spans="1:24" ht="29.1" customHeight="1" x14ac:dyDescent="0.25">
      <c r="A127" s="43" t="s">
        <v>169</v>
      </c>
      <c r="B127" s="31"/>
      <c r="C127" s="31"/>
      <c r="D127" s="31"/>
      <c r="E127" s="31"/>
      <c r="F127" s="31"/>
      <c r="G127" s="31"/>
      <c r="H127" s="31"/>
      <c r="I127" s="31"/>
      <c r="J127" s="44"/>
      <c r="K127" s="43"/>
      <c r="L127" s="42"/>
      <c r="M127" s="118"/>
      <c r="N127" s="32"/>
      <c r="O127" s="32"/>
      <c r="P127" s="48"/>
      <c r="Q127" s="110"/>
      <c r="R127" s="109"/>
      <c r="S127" s="31"/>
      <c r="T127" s="38"/>
      <c r="U127" s="106"/>
      <c r="V127" s="106"/>
      <c r="W127" s="115"/>
      <c r="X127" s="133"/>
    </row>
    <row r="128" spans="1:24" ht="29.1" customHeight="1" x14ac:dyDescent="0.25">
      <c r="A128" s="43" t="s">
        <v>170</v>
      </c>
      <c r="B128" s="31"/>
      <c r="C128" s="31"/>
      <c r="D128" s="31"/>
      <c r="E128" s="31"/>
      <c r="F128" s="31"/>
      <c r="G128" s="31"/>
      <c r="H128" s="31"/>
      <c r="I128" s="31"/>
      <c r="J128" s="44"/>
      <c r="K128" s="43"/>
      <c r="L128" s="42"/>
      <c r="M128" s="118"/>
      <c r="N128" s="32"/>
      <c r="O128" s="32"/>
      <c r="P128" s="48"/>
      <c r="Q128" s="110"/>
      <c r="R128" s="109"/>
      <c r="S128" s="31"/>
      <c r="T128" s="38"/>
      <c r="U128" s="106"/>
      <c r="V128" s="106"/>
      <c r="W128" s="115"/>
      <c r="X128" s="133"/>
    </row>
    <row r="129" spans="1:24" ht="29.1" customHeight="1" x14ac:dyDescent="0.25">
      <c r="A129" s="43" t="s">
        <v>171</v>
      </c>
      <c r="B129" s="31"/>
      <c r="C129" s="31"/>
      <c r="D129" s="31"/>
      <c r="E129" s="31"/>
      <c r="F129" s="31"/>
      <c r="G129" s="31"/>
      <c r="H129" s="31"/>
      <c r="I129" s="31"/>
      <c r="J129" s="44"/>
      <c r="K129" s="43"/>
      <c r="L129" s="42"/>
      <c r="M129" s="118"/>
      <c r="N129" s="32"/>
      <c r="O129" s="32"/>
      <c r="P129" s="48"/>
      <c r="Q129" s="110"/>
      <c r="R129" s="109"/>
      <c r="S129" s="31"/>
      <c r="T129" s="38"/>
      <c r="U129" s="106"/>
      <c r="V129" s="106"/>
      <c r="W129" s="115"/>
      <c r="X129" s="133"/>
    </row>
    <row r="130" spans="1:24" ht="29.1" customHeight="1" x14ac:dyDescent="0.25">
      <c r="A130" s="43" t="s">
        <v>172</v>
      </c>
      <c r="B130" s="31"/>
      <c r="C130" s="31"/>
      <c r="D130" s="31"/>
      <c r="E130" s="31"/>
      <c r="F130" s="31"/>
      <c r="G130" s="31"/>
      <c r="H130" s="31"/>
      <c r="I130" s="31"/>
      <c r="J130" s="44"/>
      <c r="K130" s="43"/>
      <c r="L130" s="42"/>
      <c r="M130" s="118"/>
      <c r="N130" s="32"/>
      <c r="O130" s="32"/>
      <c r="P130" s="48"/>
      <c r="Q130" s="110"/>
      <c r="R130" s="109"/>
      <c r="S130" s="31"/>
      <c r="T130" s="38"/>
      <c r="U130" s="106"/>
      <c r="V130" s="106"/>
      <c r="W130" s="115"/>
      <c r="X130" s="133"/>
    </row>
    <row r="131" spans="1:24" ht="29.1" customHeight="1" x14ac:dyDescent="0.25">
      <c r="A131" s="43" t="s">
        <v>173</v>
      </c>
      <c r="B131" s="31"/>
      <c r="C131" s="31"/>
      <c r="D131" s="31"/>
      <c r="E131" s="31"/>
      <c r="F131" s="31"/>
      <c r="G131" s="31"/>
      <c r="H131" s="31"/>
      <c r="I131" s="31"/>
      <c r="J131" s="44"/>
      <c r="K131" s="43"/>
      <c r="L131" s="42"/>
      <c r="M131" s="118"/>
      <c r="N131" s="35"/>
      <c r="O131" s="35"/>
      <c r="P131" s="49"/>
      <c r="Q131" s="110"/>
      <c r="R131" s="109"/>
      <c r="S131" s="31"/>
      <c r="T131" s="38"/>
      <c r="U131" s="106"/>
      <c r="V131" s="106"/>
      <c r="W131" s="115"/>
      <c r="X131" s="133"/>
    </row>
    <row r="132" spans="1:24" ht="29.1" customHeight="1" x14ac:dyDescent="0.25">
      <c r="A132" s="43" t="s">
        <v>174</v>
      </c>
      <c r="B132" s="31"/>
      <c r="C132" s="31"/>
      <c r="D132" s="31"/>
      <c r="E132" s="31"/>
      <c r="F132" s="31"/>
      <c r="G132" s="31"/>
      <c r="H132" s="31"/>
      <c r="I132" s="31"/>
      <c r="J132" s="44"/>
      <c r="K132" s="43"/>
      <c r="L132" s="42"/>
      <c r="M132" s="118"/>
      <c r="N132" s="32"/>
      <c r="O132" s="32"/>
      <c r="P132" s="48"/>
      <c r="Q132" s="110"/>
      <c r="R132" s="109"/>
      <c r="S132" s="31"/>
      <c r="T132" s="38"/>
      <c r="U132" s="106"/>
      <c r="V132" s="106"/>
      <c r="W132" s="115"/>
      <c r="X132" s="133"/>
    </row>
    <row r="133" spans="1:24" ht="29.1" customHeight="1" x14ac:dyDescent="0.25">
      <c r="A133" s="43" t="s">
        <v>175</v>
      </c>
      <c r="B133" s="31"/>
      <c r="C133" s="31"/>
      <c r="D133" s="31"/>
      <c r="E133" s="31"/>
      <c r="F133" s="31"/>
      <c r="G133" s="31"/>
      <c r="H133" s="31"/>
      <c r="I133" s="31"/>
      <c r="J133" s="44"/>
      <c r="K133" s="43"/>
      <c r="L133" s="42"/>
      <c r="M133" s="118"/>
      <c r="N133" s="32"/>
      <c r="O133" s="32"/>
      <c r="P133" s="48"/>
      <c r="Q133" s="110"/>
      <c r="R133" s="109"/>
      <c r="S133" s="31"/>
      <c r="T133" s="38"/>
      <c r="U133" s="106"/>
      <c r="V133" s="106"/>
      <c r="W133" s="115"/>
      <c r="X133" s="133"/>
    </row>
    <row r="134" spans="1:24" ht="29.1" customHeight="1" x14ac:dyDescent="0.25">
      <c r="A134" s="43" t="s">
        <v>176</v>
      </c>
      <c r="B134" s="31"/>
      <c r="C134" s="31"/>
      <c r="D134" s="31"/>
      <c r="E134" s="31"/>
      <c r="F134" s="31"/>
      <c r="G134" s="31"/>
      <c r="H134" s="31"/>
      <c r="I134" s="31"/>
      <c r="J134" s="44"/>
      <c r="K134" s="43"/>
      <c r="L134" s="42"/>
      <c r="M134" s="118"/>
      <c r="N134" s="32"/>
      <c r="O134" s="32"/>
      <c r="P134" s="48"/>
      <c r="Q134" s="110"/>
      <c r="R134" s="109"/>
      <c r="S134" s="31"/>
      <c r="T134" s="38"/>
      <c r="U134" s="106"/>
      <c r="V134" s="106"/>
      <c r="W134" s="115"/>
      <c r="X134" s="133"/>
    </row>
    <row r="135" spans="1:24" ht="29.1" customHeight="1" x14ac:dyDescent="0.25">
      <c r="A135" s="43" t="s">
        <v>177</v>
      </c>
      <c r="B135" s="31"/>
      <c r="C135" s="31"/>
      <c r="D135" s="31"/>
      <c r="E135" s="31"/>
      <c r="F135" s="31"/>
      <c r="G135" s="31"/>
      <c r="H135" s="31"/>
      <c r="I135" s="31"/>
      <c r="J135" s="44"/>
      <c r="K135" s="43"/>
      <c r="L135" s="42"/>
      <c r="M135" s="118"/>
      <c r="N135" s="32"/>
      <c r="O135" s="32"/>
      <c r="P135" s="48"/>
      <c r="Q135" s="110"/>
      <c r="R135" s="109"/>
      <c r="S135" s="31"/>
      <c r="T135" s="38"/>
      <c r="U135" s="106"/>
      <c r="V135" s="106"/>
      <c r="W135" s="115"/>
      <c r="X135" s="133"/>
    </row>
    <row r="136" spans="1:24" ht="29.1" customHeight="1" x14ac:dyDescent="0.25">
      <c r="A136" s="43" t="s">
        <v>178</v>
      </c>
      <c r="B136" s="31"/>
      <c r="C136" s="31"/>
      <c r="D136" s="31"/>
      <c r="E136" s="31"/>
      <c r="F136" s="31"/>
      <c r="G136" s="31"/>
      <c r="H136" s="31"/>
      <c r="I136" s="31"/>
      <c r="J136" s="44"/>
      <c r="K136" s="43"/>
      <c r="L136" s="42"/>
      <c r="M136" s="118"/>
      <c r="N136" s="32"/>
      <c r="O136" s="32"/>
      <c r="P136" s="48"/>
      <c r="Q136" s="110"/>
      <c r="R136" s="109"/>
      <c r="S136" s="31"/>
      <c r="T136" s="38"/>
      <c r="U136" s="106"/>
      <c r="V136" s="106"/>
      <c r="W136" s="115"/>
      <c r="X136" s="133"/>
    </row>
    <row r="137" spans="1:24" ht="29.1" customHeight="1" x14ac:dyDescent="0.25">
      <c r="A137" s="43" t="s">
        <v>179</v>
      </c>
      <c r="B137" s="31"/>
      <c r="C137" s="31"/>
      <c r="D137" s="31"/>
      <c r="E137" s="31"/>
      <c r="F137" s="31"/>
      <c r="G137" s="31"/>
      <c r="H137" s="31"/>
      <c r="I137" s="31"/>
      <c r="J137" s="44"/>
      <c r="K137" s="43"/>
      <c r="L137" s="42"/>
      <c r="M137" s="118"/>
      <c r="N137" s="32"/>
      <c r="O137" s="32"/>
      <c r="P137" s="48"/>
      <c r="Q137" s="110"/>
      <c r="R137" s="109"/>
      <c r="S137" s="31"/>
      <c r="T137" s="38"/>
      <c r="U137" s="106"/>
      <c r="V137" s="106"/>
      <c r="W137" s="115"/>
      <c r="X137" s="133"/>
    </row>
    <row r="138" spans="1:24" ht="29.1" customHeight="1" x14ac:dyDescent="0.25">
      <c r="A138" s="43" t="s">
        <v>180</v>
      </c>
      <c r="B138" s="31"/>
      <c r="C138" s="31"/>
      <c r="D138" s="31"/>
      <c r="E138" s="31"/>
      <c r="F138" s="31"/>
      <c r="G138" s="31"/>
      <c r="H138" s="31"/>
      <c r="I138" s="31"/>
      <c r="J138" s="44"/>
      <c r="K138" s="43"/>
      <c r="L138" s="42"/>
      <c r="M138" s="118"/>
      <c r="N138" s="32"/>
      <c r="O138" s="32"/>
      <c r="P138" s="48"/>
      <c r="Q138" s="110"/>
      <c r="R138" s="109"/>
      <c r="S138" s="31"/>
      <c r="T138" s="38"/>
      <c r="U138" s="106"/>
      <c r="V138" s="106"/>
      <c r="W138" s="115"/>
      <c r="X138" s="133"/>
    </row>
    <row r="139" spans="1:24" ht="29.1" customHeight="1" x14ac:dyDescent="0.25">
      <c r="A139" s="43" t="s">
        <v>181</v>
      </c>
      <c r="B139" s="31"/>
      <c r="C139" s="31"/>
      <c r="D139" s="31"/>
      <c r="E139" s="31"/>
      <c r="F139" s="31"/>
      <c r="G139" s="31"/>
      <c r="H139" s="31"/>
      <c r="I139" s="31"/>
      <c r="J139" s="44"/>
      <c r="K139" s="43"/>
      <c r="L139" s="42"/>
      <c r="M139" s="118"/>
      <c r="N139" s="35"/>
      <c r="O139" s="35"/>
      <c r="P139" s="49"/>
      <c r="Q139" s="110"/>
      <c r="R139" s="109"/>
      <c r="S139" s="31"/>
      <c r="T139" s="38"/>
      <c r="U139" s="106"/>
      <c r="V139" s="106"/>
      <c r="W139" s="115"/>
      <c r="X139" s="133"/>
    </row>
    <row r="140" spans="1:24" ht="29.1" customHeight="1" x14ac:dyDescent="0.25">
      <c r="A140" s="43" t="s">
        <v>182</v>
      </c>
      <c r="B140" s="31"/>
      <c r="C140" s="31"/>
      <c r="D140" s="31"/>
      <c r="E140" s="31"/>
      <c r="F140" s="31"/>
      <c r="G140" s="31"/>
      <c r="H140" s="31"/>
      <c r="I140" s="31"/>
      <c r="J140" s="44"/>
      <c r="K140" s="43"/>
      <c r="L140" s="42"/>
      <c r="M140" s="118"/>
      <c r="N140" s="32"/>
      <c r="O140" s="32"/>
      <c r="P140" s="48"/>
      <c r="Q140" s="110"/>
      <c r="R140" s="109"/>
      <c r="S140" s="31"/>
      <c r="T140" s="38"/>
      <c r="U140" s="106"/>
      <c r="V140" s="106"/>
      <c r="W140" s="115"/>
      <c r="X140" s="133"/>
    </row>
    <row r="141" spans="1:24" ht="29.1" customHeight="1" x14ac:dyDescent="0.25">
      <c r="A141" s="43" t="s">
        <v>183</v>
      </c>
      <c r="B141" s="31"/>
      <c r="C141" s="31"/>
      <c r="D141" s="31"/>
      <c r="E141" s="31"/>
      <c r="F141" s="31"/>
      <c r="G141" s="31"/>
      <c r="H141" s="31"/>
      <c r="I141" s="31"/>
      <c r="J141" s="44"/>
      <c r="K141" s="43"/>
      <c r="L141" s="42"/>
      <c r="M141" s="118"/>
      <c r="N141" s="32"/>
      <c r="O141" s="32"/>
      <c r="P141" s="48"/>
      <c r="Q141" s="110"/>
      <c r="R141" s="109"/>
      <c r="S141" s="31"/>
      <c r="T141" s="38"/>
      <c r="U141" s="106"/>
      <c r="V141" s="106"/>
      <c r="W141" s="115"/>
      <c r="X141" s="133"/>
    </row>
    <row r="142" spans="1:24" ht="29.1" customHeight="1" x14ac:dyDescent="0.25">
      <c r="A142" s="43" t="s">
        <v>184</v>
      </c>
      <c r="B142" s="31"/>
      <c r="C142" s="31"/>
      <c r="D142" s="31"/>
      <c r="E142" s="31"/>
      <c r="F142" s="31"/>
      <c r="G142" s="31"/>
      <c r="H142" s="31"/>
      <c r="I142" s="31"/>
      <c r="J142" s="44"/>
      <c r="K142" s="43"/>
      <c r="L142" s="42"/>
      <c r="M142" s="118"/>
      <c r="N142" s="32"/>
      <c r="O142" s="32"/>
      <c r="P142" s="48"/>
      <c r="Q142" s="110"/>
      <c r="R142" s="109"/>
      <c r="S142" s="31"/>
      <c r="T142" s="38"/>
      <c r="U142" s="106"/>
      <c r="V142" s="106"/>
      <c r="W142" s="115"/>
      <c r="X142" s="133"/>
    </row>
    <row r="143" spans="1:24" ht="29.1" customHeight="1" x14ac:dyDescent="0.25">
      <c r="A143" s="43" t="s">
        <v>185</v>
      </c>
      <c r="B143" s="31"/>
      <c r="C143" s="31"/>
      <c r="D143" s="31"/>
      <c r="E143" s="31"/>
      <c r="F143" s="31"/>
      <c r="G143" s="31"/>
      <c r="H143" s="31"/>
      <c r="I143" s="31"/>
      <c r="J143" s="44"/>
      <c r="K143" s="43"/>
      <c r="L143" s="42"/>
      <c r="M143" s="118"/>
      <c r="N143" s="32"/>
      <c r="O143" s="32"/>
      <c r="P143" s="48"/>
      <c r="Q143" s="110"/>
      <c r="R143" s="109"/>
      <c r="S143" s="31"/>
      <c r="T143" s="38"/>
      <c r="U143" s="106"/>
      <c r="V143" s="106"/>
      <c r="W143" s="115"/>
      <c r="X143" s="133"/>
    </row>
    <row r="144" spans="1:24" ht="29.1" customHeight="1" x14ac:dyDescent="0.25">
      <c r="A144" s="43" t="s">
        <v>186</v>
      </c>
      <c r="B144" s="31"/>
      <c r="C144" s="31"/>
      <c r="D144" s="31"/>
      <c r="E144" s="31"/>
      <c r="F144" s="31"/>
      <c r="G144" s="31"/>
      <c r="H144" s="31"/>
      <c r="I144" s="31"/>
      <c r="J144" s="44"/>
      <c r="K144" s="43"/>
      <c r="L144" s="42"/>
      <c r="M144" s="118"/>
      <c r="N144" s="32"/>
      <c r="O144" s="32"/>
      <c r="P144" s="48"/>
      <c r="Q144" s="110"/>
      <c r="R144" s="109"/>
      <c r="S144" s="31"/>
      <c r="T144" s="38"/>
      <c r="U144" s="106"/>
      <c r="V144" s="106"/>
      <c r="W144" s="115"/>
      <c r="X144" s="133"/>
    </row>
    <row r="145" spans="1:24" ht="29.1" customHeight="1" x14ac:dyDescent="0.25">
      <c r="A145" s="43" t="s">
        <v>187</v>
      </c>
      <c r="B145" s="31"/>
      <c r="C145" s="31"/>
      <c r="D145" s="31"/>
      <c r="E145" s="31"/>
      <c r="F145" s="31"/>
      <c r="G145" s="31"/>
      <c r="H145" s="31"/>
      <c r="I145" s="31"/>
      <c r="J145" s="44"/>
      <c r="K145" s="43"/>
      <c r="L145" s="42"/>
      <c r="M145" s="118"/>
      <c r="N145" s="32"/>
      <c r="O145" s="32"/>
      <c r="P145" s="48"/>
      <c r="Q145" s="110"/>
      <c r="R145" s="109"/>
      <c r="S145" s="31"/>
      <c r="T145" s="38"/>
      <c r="U145" s="106"/>
      <c r="V145" s="106"/>
      <c r="W145" s="115"/>
      <c r="X145" s="133"/>
    </row>
    <row r="146" spans="1:24" ht="29.1" customHeight="1" x14ac:dyDescent="0.25">
      <c r="A146" s="43" t="s">
        <v>188</v>
      </c>
      <c r="B146" s="31"/>
      <c r="C146" s="31"/>
      <c r="D146" s="31"/>
      <c r="E146" s="31"/>
      <c r="F146" s="31"/>
      <c r="G146" s="31"/>
      <c r="H146" s="31"/>
      <c r="I146" s="31"/>
      <c r="J146" s="44"/>
      <c r="K146" s="43"/>
      <c r="L146" s="42"/>
      <c r="M146" s="118"/>
      <c r="N146" s="32"/>
      <c r="O146" s="32"/>
      <c r="P146" s="48"/>
      <c r="Q146" s="110"/>
      <c r="R146" s="109"/>
      <c r="S146" s="31"/>
      <c r="T146" s="38"/>
      <c r="U146" s="106"/>
      <c r="V146" s="106"/>
      <c r="W146" s="115"/>
      <c r="X146" s="133"/>
    </row>
    <row r="147" spans="1:24" ht="29.1" customHeight="1" x14ac:dyDescent="0.25">
      <c r="A147" s="43" t="s">
        <v>189</v>
      </c>
      <c r="B147" s="31"/>
      <c r="C147" s="31"/>
      <c r="D147" s="31"/>
      <c r="E147" s="31"/>
      <c r="F147" s="31"/>
      <c r="G147" s="31"/>
      <c r="H147" s="31"/>
      <c r="I147" s="31"/>
      <c r="J147" s="44"/>
      <c r="K147" s="43"/>
      <c r="L147" s="42"/>
      <c r="M147" s="118"/>
      <c r="N147" s="35"/>
      <c r="O147" s="35"/>
      <c r="P147" s="49"/>
      <c r="Q147" s="110"/>
      <c r="R147" s="109"/>
      <c r="S147" s="31"/>
      <c r="T147" s="38"/>
      <c r="U147" s="106"/>
      <c r="V147" s="106"/>
      <c r="W147" s="115"/>
      <c r="X147" s="133"/>
    </row>
    <row r="148" spans="1:24" ht="29.1" customHeight="1" x14ac:dyDescent="0.25">
      <c r="A148" s="43" t="s">
        <v>190</v>
      </c>
      <c r="B148" s="31"/>
      <c r="C148" s="31"/>
      <c r="D148" s="31"/>
      <c r="E148" s="31"/>
      <c r="F148" s="31"/>
      <c r="G148" s="31"/>
      <c r="H148" s="31"/>
      <c r="I148" s="31"/>
      <c r="J148" s="44"/>
      <c r="K148" s="43"/>
      <c r="L148" s="42"/>
      <c r="M148" s="118"/>
      <c r="N148" s="32"/>
      <c r="O148" s="32"/>
      <c r="P148" s="48"/>
      <c r="Q148" s="110"/>
      <c r="R148" s="109"/>
      <c r="S148" s="31"/>
      <c r="T148" s="38"/>
      <c r="U148" s="106"/>
      <c r="V148" s="106"/>
      <c r="W148" s="115"/>
      <c r="X148" s="133"/>
    </row>
    <row r="149" spans="1:24" ht="29.1" customHeight="1" x14ac:dyDescent="0.25">
      <c r="A149" s="43" t="s">
        <v>191</v>
      </c>
      <c r="B149" s="31"/>
      <c r="C149" s="31"/>
      <c r="D149" s="31"/>
      <c r="E149" s="31"/>
      <c r="F149" s="31"/>
      <c r="G149" s="31"/>
      <c r="H149" s="31"/>
      <c r="I149" s="31"/>
      <c r="J149" s="44"/>
      <c r="K149" s="43"/>
      <c r="L149" s="42"/>
      <c r="M149" s="118"/>
      <c r="N149" s="32"/>
      <c r="O149" s="32"/>
      <c r="P149" s="48"/>
      <c r="Q149" s="110"/>
      <c r="R149" s="109"/>
      <c r="S149" s="31"/>
      <c r="T149" s="38"/>
      <c r="U149" s="106"/>
      <c r="V149" s="106"/>
      <c r="W149" s="115"/>
      <c r="X149" s="133"/>
    </row>
    <row r="150" spans="1:24" ht="29.1" customHeight="1" x14ac:dyDescent="0.25">
      <c r="A150" s="43" t="s">
        <v>192</v>
      </c>
      <c r="B150" s="31"/>
      <c r="C150" s="31"/>
      <c r="D150" s="31"/>
      <c r="E150" s="31"/>
      <c r="F150" s="31"/>
      <c r="G150" s="31"/>
      <c r="H150" s="31"/>
      <c r="I150" s="31"/>
      <c r="J150" s="44"/>
      <c r="K150" s="43"/>
      <c r="L150" s="42"/>
      <c r="M150" s="118"/>
      <c r="N150" s="32"/>
      <c r="O150" s="32"/>
      <c r="P150" s="48"/>
      <c r="Q150" s="110"/>
      <c r="R150" s="109"/>
      <c r="S150" s="31"/>
      <c r="T150" s="38"/>
      <c r="U150" s="106"/>
      <c r="V150" s="106"/>
      <c r="W150" s="115"/>
      <c r="X150" s="133"/>
    </row>
    <row r="151" spans="1:24" ht="29.1" customHeight="1" x14ac:dyDescent="0.25">
      <c r="A151" s="43" t="s">
        <v>193</v>
      </c>
      <c r="B151" s="31"/>
      <c r="C151" s="31"/>
      <c r="D151" s="31"/>
      <c r="E151" s="31"/>
      <c r="F151" s="31"/>
      <c r="G151" s="31"/>
      <c r="H151" s="31"/>
      <c r="I151" s="31"/>
      <c r="J151" s="44"/>
      <c r="K151" s="43"/>
      <c r="L151" s="42"/>
      <c r="M151" s="118"/>
      <c r="N151" s="32"/>
      <c r="O151" s="32"/>
      <c r="P151" s="48"/>
      <c r="Q151" s="110"/>
      <c r="R151" s="109"/>
      <c r="S151" s="31"/>
      <c r="T151" s="38"/>
      <c r="U151" s="106"/>
      <c r="V151" s="106"/>
      <c r="W151" s="115"/>
      <c r="X151" s="133"/>
    </row>
    <row r="152" spans="1:24" ht="29.1" customHeight="1" x14ac:dyDescent="0.25">
      <c r="A152" s="43" t="s">
        <v>194</v>
      </c>
      <c r="B152" s="31"/>
      <c r="C152" s="31"/>
      <c r="D152" s="31"/>
      <c r="E152" s="31"/>
      <c r="F152" s="31"/>
      <c r="G152" s="31"/>
      <c r="H152" s="31"/>
      <c r="I152" s="31"/>
      <c r="J152" s="44"/>
      <c r="K152" s="43"/>
      <c r="L152" s="42"/>
      <c r="M152" s="118"/>
      <c r="N152" s="32"/>
      <c r="O152" s="32"/>
      <c r="P152" s="48"/>
      <c r="Q152" s="110"/>
      <c r="R152" s="109"/>
      <c r="S152" s="31"/>
      <c r="T152" s="38"/>
      <c r="U152" s="106"/>
      <c r="V152" s="106"/>
      <c r="W152" s="115"/>
      <c r="X152" s="133"/>
    </row>
    <row r="153" spans="1:24" ht="29.1" customHeight="1" x14ac:dyDescent="0.25">
      <c r="A153" s="43" t="s">
        <v>195</v>
      </c>
      <c r="B153" s="31"/>
      <c r="C153" s="31"/>
      <c r="D153" s="31"/>
      <c r="E153" s="31"/>
      <c r="F153" s="31"/>
      <c r="G153" s="31"/>
      <c r="H153" s="31"/>
      <c r="I153" s="31"/>
      <c r="J153" s="44"/>
      <c r="K153" s="43"/>
      <c r="L153" s="42"/>
      <c r="M153" s="118"/>
      <c r="N153" s="32"/>
      <c r="O153" s="32"/>
      <c r="P153" s="48"/>
      <c r="Q153" s="110"/>
      <c r="R153" s="109"/>
      <c r="S153" s="31"/>
      <c r="T153" s="38"/>
      <c r="U153" s="106"/>
      <c r="V153" s="106"/>
      <c r="W153" s="115"/>
      <c r="X153" s="133"/>
    </row>
    <row r="154" spans="1:24" ht="29.1" customHeight="1" x14ac:dyDescent="0.25">
      <c r="A154" s="43" t="s">
        <v>196</v>
      </c>
      <c r="B154" s="31"/>
      <c r="C154" s="31"/>
      <c r="D154" s="31"/>
      <c r="E154" s="31"/>
      <c r="F154" s="31"/>
      <c r="G154" s="31"/>
      <c r="H154" s="31"/>
      <c r="I154" s="31"/>
      <c r="J154" s="44"/>
      <c r="K154" s="43"/>
      <c r="L154" s="42"/>
      <c r="M154" s="118"/>
      <c r="N154" s="32"/>
      <c r="O154" s="32"/>
      <c r="P154" s="48"/>
      <c r="Q154" s="110"/>
      <c r="R154" s="109"/>
      <c r="S154" s="31"/>
      <c r="T154" s="38"/>
      <c r="U154" s="106"/>
      <c r="V154" s="106"/>
      <c r="W154" s="115"/>
      <c r="X154" s="133"/>
    </row>
    <row r="155" spans="1:24" ht="29.1" customHeight="1" x14ac:dyDescent="0.25">
      <c r="A155" s="43" t="s">
        <v>197</v>
      </c>
      <c r="B155" s="31"/>
      <c r="C155" s="31"/>
      <c r="D155" s="31"/>
      <c r="E155" s="31"/>
      <c r="F155" s="31"/>
      <c r="G155" s="31"/>
      <c r="H155" s="31"/>
      <c r="I155" s="31"/>
      <c r="J155" s="44"/>
      <c r="K155" s="43"/>
      <c r="L155" s="42"/>
      <c r="M155" s="118"/>
      <c r="N155" s="35"/>
      <c r="O155" s="35"/>
      <c r="P155" s="49"/>
      <c r="Q155" s="110"/>
      <c r="R155" s="109"/>
      <c r="S155" s="31"/>
      <c r="T155" s="38"/>
      <c r="U155" s="106"/>
      <c r="V155" s="106"/>
      <c r="W155" s="115"/>
      <c r="X155" s="133"/>
    </row>
    <row r="156" spans="1:24" ht="29.1" customHeight="1" x14ac:dyDescent="0.25">
      <c r="A156" s="43" t="s">
        <v>198</v>
      </c>
      <c r="B156" s="31"/>
      <c r="C156" s="31"/>
      <c r="D156" s="31"/>
      <c r="E156" s="31"/>
      <c r="F156" s="31"/>
      <c r="G156" s="31"/>
      <c r="H156" s="31"/>
      <c r="I156" s="31"/>
      <c r="J156" s="44"/>
      <c r="K156" s="43"/>
      <c r="L156" s="42"/>
      <c r="M156" s="118"/>
      <c r="N156" s="32"/>
      <c r="O156" s="32"/>
      <c r="P156" s="48"/>
      <c r="Q156" s="110"/>
      <c r="R156" s="109"/>
      <c r="S156" s="31"/>
      <c r="T156" s="38"/>
      <c r="U156" s="106"/>
      <c r="V156" s="106"/>
      <c r="W156" s="115"/>
      <c r="X156" s="133"/>
    </row>
    <row r="157" spans="1:24" ht="29.1" customHeight="1" x14ac:dyDescent="0.25">
      <c r="A157" s="43" t="s">
        <v>199</v>
      </c>
      <c r="B157" s="31"/>
      <c r="C157" s="31"/>
      <c r="D157" s="31"/>
      <c r="E157" s="31"/>
      <c r="F157" s="31"/>
      <c r="G157" s="31"/>
      <c r="H157" s="31"/>
      <c r="I157" s="31"/>
      <c r="J157" s="44"/>
      <c r="K157" s="43"/>
      <c r="L157" s="42"/>
      <c r="M157" s="118"/>
      <c r="N157" s="35"/>
      <c r="O157" s="35"/>
      <c r="P157" s="49"/>
      <c r="Q157" s="110"/>
      <c r="R157" s="109"/>
      <c r="S157" s="31"/>
      <c r="T157" s="38"/>
      <c r="U157" s="106"/>
      <c r="V157" s="106"/>
      <c r="W157" s="115"/>
      <c r="X157" s="133"/>
    </row>
    <row r="158" spans="1:24" ht="29.1" customHeight="1" x14ac:dyDescent="0.25">
      <c r="A158" s="43" t="s">
        <v>200</v>
      </c>
      <c r="B158" s="31"/>
      <c r="C158" s="31"/>
      <c r="D158" s="31"/>
      <c r="E158" s="31"/>
      <c r="F158" s="31"/>
      <c r="G158" s="31"/>
      <c r="H158" s="31"/>
      <c r="I158" s="31"/>
      <c r="J158" s="44"/>
      <c r="K158" s="43"/>
      <c r="L158" s="42"/>
      <c r="M158" s="118"/>
      <c r="N158" s="32"/>
      <c r="O158" s="32"/>
      <c r="P158" s="48"/>
      <c r="Q158" s="110"/>
      <c r="R158" s="109"/>
      <c r="S158" s="31"/>
      <c r="T158" s="38"/>
      <c r="U158" s="106"/>
      <c r="V158" s="106"/>
      <c r="W158" s="115"/>
      <c r="X158" s="133"/>
    </row>
    <row r="159" spans="1:24" ht="29.1" customHeight="1" x14ac:dyDescent="0.25">
      <c r="A159" s="43" t="s">
        <v>201</v>
      </c>
      <c r="B159" s="31"/>
      <c r="C159" s="31"/>
      <c r="D159" s="31"/>
      <c r="E159" s="31"/>
      <c r="F159" s="31"/>
      <c r="G159" s="31"/>
      <c r="H159" s="31"/>
      <c r="I159" s="31"/>
      <c r="J159" s="44"/>
      <c r="K159" s="43"/>
      <c r="L159" s="42"/>
      <c r="M159" s="118"/>
      <c r="N159" s="32"/>
      <c r="O159" s="32"/>
      <c r="P159" s="48"/>
      <c r="Q159" s="110"/>
      <c r="R159" s="109"/>
      <c r="S159" s="31"/>
      <c r="T159" s="38"/>
      <c r="U159" s="106"/>
      <c r="V159" s="106"/>
      <c r="W159" s="115"/>
      <c r="X159" s="133"/>
    </row>
    <row r="160" spans="1:24" ht="29.1" customHeight="1" x14ac:dyDescent="0.25">
      <c r="A160" s="43" t="s">
        <v>202</v>
      </c>
      <c r="B160" s="31"/>
      <c r="C160" s="31"/>
      <c r="D160" s="31"/>
      <c r="E160" s="31"/>
      <c r="F160" s="31"/>
      <c r="G160" s="31"/>
      <c r="H160" s="31"/>
      <c r="I160" s="31"/>
      <c r="J160" s="44"/>
      <c r="K160" s="43"/>
      <c r="L160" s="42"/>
      <c r="M160" s="118"/>
      <c r="N160" s="32"/>
      <c r="O160" s="32"/>
      <c r="P160" s="48"/>
      <c r="Q160" s="110"/>
      <c r="R160" s="109"/>
      <c r="S160" s="31"/>
      <c r="T160" s="38"/>
      <c r="U160" s="106"/>
      <c r="V160" s="106"/>
      <c r="W160" s="115"/>
      <c r="X160" s="133"/>
    </row>
    <row r="161" spans="1:24" ht="29.1" customHeight="1" x14ac:dyDescent="0.25">
      <c r="A161" s="43" t="s">
        <v>203</v>
      </c>
      <c r="B161" s="31"/>
      <c r="C161" s="31"/>
      <c r="D161" s="31"/>
      <c r="E161" s="31"/>
      <c r="F161" s="31"/>
      <c r="G161" s="31"/>
      <c r="H161" s="31"/>
      <c r="I161" s="31"/>
      <c r="J161" s="44"/>
      <c r="K161" s="43"/>
      <c r="L161" s="42"/>
      <c r="M161" s="118"/>
      <c r="N161" s="32"/>
      <c r="O161" s="32"/>
      <c r="P161" s="48"/>
      <c r="Q161" s="110"/>
      <c r="R161" s="109"/>
      <c r="S161" s="31"/>
      <c r="T161" s="38"/>
      <c r="U161" s="106"/>
      <c r="V161" s="106"/>
      <c r="W161" s="115"/>
      <c r="X161" s="133"/>
    </row>
    <row r="162" spans="1:24" ht="29.1" customHeight="1" x14ac:dyDescent="0.25">
      <c r="A162" s="43" t="s">
        <v>204</v>
      </c>
      <c r="B162" s="31"/>
      <c r="C162" s="31"/>
      <c r="D162" s="31"/>
      <c r="E162" s="31"/>
      <c r="F162" s="31"/>
      <c r="G162" s="31"/>
      <c r="H162" s="31"/>
      <c r="I162" s="31"/>
      <c r="J162" s="44"/>
      <c r="K162" s="43"/>
      <c r="L162" s="42"/>
      <c r="M162" s="118"/>
      <c r="N162" s="32"/>
      <c r="O162" s="32"/>
      <c r="P162" s="48"/>
      <c r="Q162" s="110"/>
      <c r="R162" s="109"/>
      <c r="S162" s="31"/>
      <c r="T162" s="38"/>
      <c r="U162" s="106"/>
      <c r="V162" s="106"/>
      <c r="W162" s="115"/>
      <c r="X162" s="133"/>
    </row>
    <row r="163" spans="1:24" ht="29.1" customHeight="1" x14ac:dyDescent="0.25">
      <c r="A163" s="43" t="s">
        <v>205</v>
      </c>
      <c r="B163" s="31"/>
      <c r="C163" s="31"/>
      <c r="D163" s="31"/>
      <c r="E163" s="31"/>
      <c r="F163" s="31"/>
      <c r="G163" s="31"/>
      <c r="H163" s="31"/>
      <c r="I163" s="31"/>
      <c r="J163" s="44"/>
      <c r="K163" s="43"/>
      <c r="L163" s="42"/>
      <c r="M163" s="118"/>
      <c r="N163" s="32"/>
      <c r="O163" s="32"/>
      <c r="P163" s="48"/>
      <c r="Q163" s="110"/>
      <c r="R163" s="109"/>
      <c r="S163" s="31"/>
      <c r="T163" s="38"/>
      <c r="U163" s="106"/>
      <c r="V163" s="106"/>
      <c r="W163" s="115"/>
      <c r="X163" s="133"/>
    </row>
    <row r="164" spans="1:24" ht="29.1" customHeight="1" x14ac:dyDescent="0.25">
      <c r="A164" s="43" t="s">
        <v>206</v>
      </c>
      <c r="B164" s="31"/>
      <c r="C164" s="31"/>
      <c r="D164" s="31"/>
      <c r="E164" s="31"/>
      <c r="F164" s="31"/>
      <c r="G164" s="31"/>
      <c r="H164" s="31"/>
      <c r="I164" s="31"/>
      <c r="J164" s="44"/>
      <c r="K164" s="43"/>
      <c r="L164" s="42"/>
      <c r="M164" s="118"/>
      <c r="N164" s="32"/>
      <c r="O164" s="32"/>
      <c r="P164" s="48"/>
      <c r="Q164" s="110"/>
      <c r="R164" s="109"/>
      <c r="S164" s="31"/>
      <c r="T164" s="38"/>
      <c r="U164" s="106"/>
      <c r="V164" s="106"/>
      <c r="W164" s="115"/>
      <c r="X164" s="133"/>
    </row>
    <row r="165" spans="1:24" ht="29.1" customHeight="1" x14ac:dyDescent="0.25">
      <c r="A165" s="43" t="s">
        <v>207</v>
      </c>
      <c r="B165" s="31"/>
      <c r="C165" s="31"/>
      <c r="D165" s="31"/>
      <c r="E165" s="31"/>
      <c r="F165" s="31"/>
      <c r="G165" s="31"/>
      <c r="H165" s="31"/>
      <c r="I165" s="31"/>
      <c r="J165" s="44"/>
      <c r="K165" s="43"/>
      <c r="L165" s="42"/>
      <c r="M165" s="118"/>
      <c r="N165" s="35"/>
      <c r="O165" s="35"/>
      <c r="P165" s="49"/>
      <c r="Q165" s="110"/>
      <c r="R165" s="109"/>
      <c r="S165" s="31"/>
      <c r="T165" s="38"/>
      <c r="U165" s="106"/>
      <c r="V165" s="106"/>
      <c r="W165" s="115"/>
      <c r="X165" s="133"/>
    </row>
    <row r="166" spans="1:24" ht="29.1" customHeight="1" x14ac:dyDescent="0.25">
      <c r="A166" s="43" t="s">
        <v>208</v>
      </c>
      <c r="B166" s="31"/>
      <c r="C166" s="31"/>
      <c r="D166" s="31"/>
      <c r="E166" s="31"/>
      <c r="F166" s="31"/>
      <c r="G166" s="31"/>
      <c r="H166" s="31"/>
      <c r="I166" s="31"/>
      <c r="J166" s="44"/>
      <c r="K166" s="43"/>
      <c r="L166" s="42"/>
      <c r="M166" s="118"/>
      <c r="N166" s="32"/>
      <c r="O166" s="32"/>
      <c r="P166" s="48"/>
      <c r="Q166" s="110"/>
      <c r="R166" s="109"/>
      <c r="S166" s="31"/>
      <c r="T166" s="38"/>
      <c r="U166" s="106"/>
      <c r="V166" s="106"/>
      <c r="W166" s="115"/>
      <c r="X166" s="133"/>
    </row>
    <row r="167" spans="1:24" ht="29.1" customHeight="1" x14ac:dyDescent="0.25">
      <c r="A167" s="43" t="s">
        <v>209</v>
      </c>
      <c r="B167" s="31"/>
      <c r="C167" s="31"/>
      <c r="D167" s="31"/>
      <c r="E167" s="31"/>
      <c r="F167" s="31"/>
      <c r="G167" s="31"/>
      <c r="H167" s="31"/>
      <c r="I167" s="31"/>
      <c r="J167" s="44"/>
      <c r="K167" s="43"/>
      <c r="L167" s="42"/>
      <c r="M167" s="118"/>
      <c r="N167" s="32"/>
      <c r="O167" s="32"/>
      <c r="P167" s="48"/>
      <c r="Q167" s="110"/>
      <c r="R167" s="109"/>
      <c r="S167" s="31"/>
      <c r="T167" s="38"/>
      <c r="U167" s="106"/>
      <c r="V167" s="106"/>
      <c r="W167" s="115"/>
      <c r="X167" s="133"/>
    </row>
    <row r="168" spans="1:24" ht="29.1" customHeight="1" x14ac:dyDescent="0.25">
      <c r="A168" s="43" t="s">
        <v>210</v>
      </c>
      <c r="B168" s="31"/>
      <c r="C168" s="31"/>
      <c r="D168" s="31"/>
      <c r="E168" s="31"/>
      <c r="F168" s="31"/>
      <c r="G168" s="31"/>
      <c r="H168" s="31"/>
      <c r="I168" s="31"/>
      <c r="J168" s="44"/>
      <c r="K168" s="43"/>
      <c r="L168" s="42"/>
      <c r="M168" s="118"/>
      <c r="N168" s="32"/>
      <c r="O168" s="32"/>
      <c r="P168" s="48"/>
      <c r="Q168" s="110"/>
      <c r="R168" s="109"/>
      <c r="S168" s="31"/>
      <c r="T168" s="38"/>
      <c r="U168" s="106"/>
      <c r="V168" s="106"/>
      <c r="W168" s="115"/>
      <c r="X168" s="133"/>
    </row>
    <row r="169" spans="1:24" ht="29.1" customHeight="1" x14ac:dyDescent="0.25">
      <c r="A169" s="43" t="s">
        <v>211</v>
      </c>
      <c r="B169" s="31"/>
      <c r="C169" s="31"/>
      <c r="D169" s="31"/>
      <c r="E169" s="31"/>
      <c r="F169" s="31"/>
      <c r="G169" s="31"/>
      <c r="H169" s="31"/>
      <c r="I169" s="31"/>
      <c r="J169" s="44"/>
      <c r="K169" s="43"/>
      <c r="L169" s="42"/>
      <c r="M169" s="118"/>
      <c r="N169" s="32"/>
      <c r="O169" s="32"/>
      <c r="P169" s="48"/>
      <c r="Q169" s="110"/>
      <c r="R169" s="109"/>
      <c r="S169" s="31"/>
      <c r="T169" s="38"/>
      <c r="U169" s="106"/>
      <c r="V169" s="106"/>
      <c r="W169" s="115"/>
      <c r="X169" s="133"/>
    </row>
    <row r="170" spans="1:24" ht="29.1" customHeight="1" x14ac:dyDescent="0.25">
      <c r="A170" s="43" t="s">
        <v>212</v>
      </c>
      <c r="B170" s="31"/>
      <c r="C170" s="31"/>
      <c r="D170" s="31"/>
      <c r="E170" s="31"/>
      <c r="F170" s="31"/>
      <c r="G170" s="31"/>
      <c r="H170" s="31"/>
      <c r="I170" s="31"/>
      <c r="J170" s="44"/>
      <c r="K170" s="43"/>
      <c r="L170" s="42"/>
      <c r="M170" s="118"/>
      <c r="N170" s="32"/>
      <c r="O170" s="32"/>
      <c r="P170" s="48"/>
      <c r="Q170" s="110"/>
      <c r="R170" s="109"/>
      <c r="S170" s="31"/>
      <c r="T170" s="38"/>
      <c r="U170" s="106"/>
      <c r="V170" s="106"/>
      <c r="W170" s="115"/>
      <c r="X170" s="133"/>
    </row>
    <row r="171" spans="1:24" ht="29.1" customHeight="1" x14ac:dyDescent="0.25">
      <c r="A171" s="43" t="s">
        <v>213</v>
      </c>
      <c r="B171" s="31"/>
      <c r="C171" s="31"/>
      <c r="D171" s="31"/>
      <c r="E171" s="31"/>
      <c r="F171" s="31"/>
      <c r="G171" s="31"/>
      <c r="H171" s="31"/>
      <c r="I171" s="31"/>
      <c r="J171" s="44"/>
      <c r="K171" s="43"/>
      <c r="L171" s="42"/>
      <c r="M171" s="118"/>
      <c r="N171" s="32"/>
      <c r="O171" s="32"/>
      <c r="P171" s="48"/>
      <c r="Q171" s="110"/>
      <c r="R171" s="109"/>
      <c r="S171" s="31"/>
      <c r="T171" s="38"/>
      <c r="U171" s="106"/>
      <c r="V171" s="106"/>
      <c r="W171" s="115"/>
      <c r="X171" s="133"/>
    </row>
    <row r="172" spans="1:24" ht="29.1" customHeight="1" x14ac:dyDescent="0.25">
      <c r="A172" s="43" t="s">
        <v>214</v>
      </c>
      <c r="B172" s="31"/>
      <c r="C172" s="31"/>
      <c r="D172" s="31"/>
      <c r="E172" s="31"/>
      <c r="F172" s="31"/>
      <c r="G172" s="31"/>
      <c r="H172" s="31"/>
      <c r="I172" s="31"/>
      <c r="J172" s="44"/>
      <c r="K172" s="43"/>
      <c r="L172" s="42"/>
      <c r="M172" s="118"/>
      <c r="N172" s="32"/>
      <c r="O172" s="32"/>
      <c r="P172" s="48"/>
      <c r="Q172" s="110"/>
      <c r="R172" s="109"/>
      <c r="S172" s="31"/>
      <c r="T172" s="38"/>
      <c r="U172" s="106"/>
      <c r="V172" s="106"/>
      <c r="W172" s="115"/>
      <c r="X172" s="133"/>
    </row>
    <row r="173" spans="1:24" ht="29.1" customHeight="1" x14ac:dyDescent="0.25">
      <c r="A173" s="43" t="s">
        <v>215</v>
      </c>
      <c r="B173" s="31"/>
      <c r="C173" s="31"/>
      <c r="D173" s="31"/>
      <c r="E173" s="31"/>
      <c r="F173" s="31"/>
      <c r="G173" s="31"/>
      <c r="H173" s="31"/>
      <c r="I173" s="31"/>
      <c r="J173" s="44"/>
      <c r="K173" s="43"/>
      <c r="L173" s="42"/>
      <c r="M173" s="118"/>
      <c r="N173" s="35"/>
      <c r="O173" s="35"/>
      <c r="P173" s="49"/>
      <c r="Q173" s="110"/>
      <c r="R173" s="109"/>
      <c r="S173" s="31"/>
      <c r="T173" s="38"/>
      <c r="U173" s="106"/>
      <c r="V173" s="106"/>
      <c r="W173" s="115"/>
      <c r="X173" s="133"/>
    </row>
    <row r="174" spans="1:24" ht="29.1" customHeight="1" x14ac:dyDescent="0.25">
      <c r="A174" s="43" t="s">
        <v>216</v>
      </c>
      <c r="B174" s="31"/>
      <c r="C174" s="31"/>
      <c r="D174" s="31"/>
      <c r="E174" s="31"/>
      <c r="F174" s="31"/>
      <c r="G174" s="31"/>
      <c r="H174" s="31"/>
      <c r="I174" s="31"/>
      <c r="J174" s="44"/>
      <c r="K174" s="43"/>
      <c r="L174" s="42"/>
      <c r="M174" s="118"/>
      <c r="N174" s="32"/>
      <c r="O174" s="32"/>
      <c r="P174" s="48"/>
      <c r="Q174" s="110"/>
      <c r="R174" s="109"/>
      <c r="S174" s="31"/>
      <c r="T174" s="38"/>
      <c r="U174" s="106"/>
      <c r="V174" s="106"/>
      <c r="W174" s="115"/>
      <c r="X174" s="133"/>
    </row>
    <row r="175" spans="1:24" ht="29.1" customHeight="1" x14ac:dyDescent="0.25">
      <c r="A175" s="43" t="s">
        <v>217</v>
      </c>
      <c r="B175" s="31"/>
      <c r="C175" s="31"/>
      <c r="D175" s="31"/>
      <c r="E175" s="31"/>
      <c r="F175" s="31"/>
      <c r="G175" s="31"/>
      <c r="H175" s="31"/>
      <c r="I175" s="31"/>
      <c r="J175" s="44"/>
      <c r="K175" s="43"/>
      <c r="L175" s="42"/>
      <c r="M175" s="118"/>
      <c r="N175" s="32"/>
      <c r="O175" s="32"/>
      <c r="P175" s="48"/>
      <c r="Q175" s="110"/>
      <c r="R175" s="109"/>
      <c r="S175" s="31"/>
      <c r="T175" s="38"/>
      <c r="U175" s="106"/>
      <c r="V175" s="106"/>
      <c r="W175" s="115"/>
      <c r="X175" s="133"/>
    </row>
    <row r="176" spans="1:24" ht="29.1" customHeight="1" x14ac:dyDescent="0.25">
      <c r="A176" s="43" t="s">
        <v>218</v>
      </c>
      <c r="B176" s="31"/>
      <c r="C176" s="31"/>
      <c r="D176" s="31"/>
      <c r="E176" s="31"/>
      <c r="F176" s="31"/>
      <c r="G176" s="31"/>
      <c r="H176" s="31"/>
      <c r="I176" s="31"/>
      <c r="J176" s="44"/>
      <c r="K176" s="43"/>
      <c r="L176" s="42"/>
      <c r="M176" s="118"/>
      <c r="N176" s="32"/>
      <c r="O176" s="32"/>
      <c r="P176" s="48"/>
      <c r="Q176" s="110"/>
      <c r="R176" s="109"/>
      <c r="S176" s="31"/>
      <c r="T176" s="38"/>
      <c r="U176" s="106"/>
      <c r="V176" s="106"/>
      <c r="W176" s="115"/>
      <c r="X176" s="133"/>
    </row>
    <row r="177" spans="1:24" ht="29.1" customHeight="1" x14ac:dyDescent="0.25">
      <c r="A177" s="43" t="s">
        <v>219</v>
      </c>
      <c r="B177" s="31"/>
      <c r="C177" s="31"/>
      <c r="D177" s="31"/>
      <c r="E177" s="31"/>
      <c r="F177" s="31"/>
      <c r="G177" s="31"/>
      <c r="H177" s="31"/>
      <c r="I177" s="31"/>
      <c r="J177" s="44"/>
      <c r="K177" s="43"/>
      <c r="L177" s="42"/>
      <c r="M177" s="118"/>
      <c r="N177" s="32"/>
      <c r="O177" s="32"/>
      <c r="P177" s="48"/>
      <c r="Q177" s="110"/>
      <c r="R177" s="109"/>
      <c r="S177" s="31"/>
      <c r="T177" s="38"/>
      <c r="U177" s="106"/>
      <c r="V177" s="106"/>
      <c r="W177" s="115"/>
      <c r="X177" s="133"/>
    </row>
    <row r="178" spans="1:24" ht="29.1" customHeight="1" x14ac:dyDescent="0.25">
      <c r="A178" s="43" t="s">
        <v>220</v>
      </c>
      <c r="B178" s="31"/>
      <c r="C178" s="31"/>
      <c r="D178" s="31"/>
      <c r="E178" s="31"/>
      <c r="F178" s="31"/>
      <c r="G178" s="31"/>
      <c r="H178" s="31"/>
      <c r="I178" s="31"/>
      <c r="J178" s="44"/>
      <c r="K178" s="43"/>
      <c r="L178" s="42"/>
      <c r="M178" s="118"/>
      <c r="N178" s="32"/>
      <c r="O178" s="32"/>
      <c r="P178" s="48"/>
      <c r="Q178" s="110"/>
      <c r="R178" s="109"/>
      <c r="S178" s="31"/>
      <c r="T178" s="38"/>
      <c r="U178" s="106"/>
      <c r="V178" s="106"/>
      <c r="W178" s="115"/>
      <c r="X178" s="133"/>
    </row>
    <row r="179" spans="1:24" ht="29.1" customHeight="1" x14ac:dyDescent="0.25">
      <c r="A179" s="43" t="s">
        <v>221</v>
      </c>
      <c r="B179" s="31"/>
      <c r="C179" s="31"/>
      <c r="D179" s="31"/>
      <c r="E179" s="31"/>
      <c r="F179" s="31"/>
      <c r="G179" s="31"/>
      <c r="H179" s="31"/>
      <c r="I179" s="31"/>
      <c r="J179" s="44"/>
      <c r="K179" s="43"/>
      <c r="L179" s="42"/>
      <c r="M179" s="118"/>
      <c r="N179" s="32"/>
      <c r="O179" s="32"/>
      <c r="P179" s="48"/>
      <c r="Q179" s="110"/>
      <c r="R179" s="109"/>
      <c r="S179" s="31"/>
      <c r="T179" s="38"/>
      <c r="U179" s="106"/>
      <c r="V179" s="106"/>
      <c r="W179" s="115"/>
      <c r="X179" s="133"/>
    </row>
    <row r="180" spans="1:24" ht="29.1" customHeight="1" x14ac:dyDescent="0.25">
      <c r="A180" s="43" t="s">
        <v>222</v>
      </c>
      <c r="B180" s="31"/>
      <c r="C180" s="31"/>
      <c r="D180" s="31"/>
      <c r="E180" s="31"/>
      <c r="F180" s="31"/>
      <c r="G180" s="31"/>
      <c r="H180" s="31"/>
      <c r="I180" s="31"/>
      <c r="J180" s="44"/>
      <c r="K180" s="43"/>
      <c r="L180" s="42"/>
      <c r="M180" s="118"/>
      <c r="N180" s="32"/>
      <c r="O180" s="32"/>
      <c r="P180" s="48"/>
      <c r="Q180" s="110"/>
      <c r="R180" s="109"/>
      <c r="S180" s="31"/>
      <c r="T180" s="38"/>
      <c r="U180" s="106"/>
      <c r="V180" s="106"/>
      <c r="W180" s="115"/>
      <c r="X180" s="133"/>
    </row>
    <row r="181" spans="1:24" ht="29.1" customHeight="1" x14ac:dyDescent="0.25">
      <c r="A181" s="43" t="s">
        <v>223</v>
      </c>
      <c r="B181" s="31"/>
      <c r="C181" s="31"/>
      <c r="D181" s="31"/>
      <c r="E181" s="31"/>
      <c r="F181" s="31"/>
      <c r="G181" s="31"/>
      <c r="H181" s="31"/>
      <c r="I181" s="31"/>
      <c r="J181" s="44"/>
      <c r="K181" s="43"/>
      <c r="L181" s="42"/>
      <c r="M181" s="118"/>
      <c r="N181" s="35"/>
      <c r="O181" s="35"/>
      <c r="P181" s="49"/>
      <c r="Q181" s="110"/>
      <c r="R181" s="109"/>
      <c r="S181" s="31"/>
      <c r="T181" s="38"/>
      <c r="U181" s="106"/>
      <c r="V181" s="106"/>
      <c r="W181" s="115"/>
      <c r="X181" s="133"/>
    </row>
    <row r="182" spans="1:24" ht="29.1" customHeight="1" x14ac:dyDescent="0.25">
      <c r="A182" s="43" t="s">
        <v>224</v>
      </c>
      <c r="B182" s="31"/>
      <c r="C182" s="31"/>
      <c r="D182" s="31"/>
      <c r="E182" s="31"/>
      <c r="F182" s="31"/>
      <c r="G182" s="31"/>
      <c r="H182" s="31"/>
      <c r="I182" s="31"/>
      <c r="J182" s="44"/>
      <c r="K182" s="43"/>
      <c r="L182" s="42"/>
      <c r="M182" s="118"/>
      <c r="N182" s="32"/>
      <c r="O182" s="32"/>
      <c r="P182" s="48"/>
      <c r="Q182" s="110"/>
      <c r="R182" s="109"/>
      <c r="S182" s="31"/>
      <c r="T182" s="38"/>
      <c r="U182" s="106"/>
      <c r="V182" s="106"/>
      <c r="W182" s="115"/>
      <c r="X182" s="133"/>
    </row>
    <row r="183" spans="1:24" ht="29.1" customHeight="1" x14ac:dyDescent="0.25">
      <c r="A183" s="43" t="s">
        <v>225</v>
      </c>
      <c r="B183" s="31"/>
      <c r="C183" s="31"/>
      <c r="D183" s="31"/>
      <c r="E183" s="31"/>
      <c r="F183" s="31"/>
      <c r="G183" s="31"/>
      <c r="H183" s="31"/>
      <c r="I183" s="31"/>
      <c r="J183" s="44"/>
      <c r="K183" s="43"/>
      <c r="L183" s="42"/>
      <c r="M183" s="118"/>
      <c r="N183" s="32"/>
      <c r="O183" s="32"/>
      <c r="P183" s="48"/>
      <c r="Q183" s="110"/>
      <c r="R183" s="109"/>
      <c r="S183" s="31"/>
      <c r="T183" s="38"/>
      <c r="U183" s="106"/>
      <c r="V183" s="106"/>
      <c r="W183" s="115"/>
      <c r="X183" s="133"/>
    </row>
    <row r="184" spans="1:24" ht="29.1" customHeight="1" x14ac:dyDescent="0.25">
      <c r="A184" s="43" t="s">
        <v>226</v>
      </c>
      <c r="B184" s="31"/>
      <c r="C184" s="31"/>
      <c r="D184" s="31"/>
      <c r="E184" s="31"/>
      <c r="F184" s="31"/>
      <c r="G184" s="31"/>
      <c r="H184" s="31"/>
      <c r="I184" s="31"/>
      <c r="J184" s="44"/>
      <c r="K184" s="43"/>
      <c r="L184" s="42"/>
      <c r="M184" s="118"/>
      <c r="N184" s="32"/>
      <c r="O184" s="32"/>
      <c r="P184" s="48"/>
      <c r="Q184" s="110"/>
      <c r="R184" s="109"/>
      <c r="S184" s="31"/>
      <c r="T184" s="38"/>
      <c r="U184" s="106"/>
      <c r="V184" s="106"/>
      <c r="W184" s="115"/>
      <c r="X184" s="133"/>
    </row>
    <row r="185" spans="1:24" ht="29.1" customHeight="1" x14ac:dyDescent="0.25">
      <c r="A185" s="43" t="s">
        <v>227</v>
      </c>
      <c r="B185" s="31"/>
      <c r="C185" s="31"/>
      <c r="D185" s="31"/>
      <c r="E185" s="31"/>
      <c r="F185" s="31"/>
      <c r="G185" s="31"/>
      <c r="H185" s="31"/>
      <c r="I185" s="31"/>
      <c r="J185" s="44"/>
      <c r="K185" s="43"/>
      <c r="L185" s="42"/>
      <c r="M185" s="118"/>
      <c r="N185" s="32"/>
      <c r="O185" s="32"/>
      <c r="P185" s="48"/>
      <c r="Q185" s="110"/>
      <c r="R185" s="109"/>
      <c r="S185" s="31"/>
      <c r="T185" s="38"/>
      <c r="U185" s="106"/>
      <c r="V185" s="106"/>
      <c r="W185" s="115"/>
      <c r="X185" s="133"/>
    </row>
    <row r="186" spans="1:24" ht="29.1" customHeight="1" x14ac:dyDescent="0.25">
      <c r="A186" s="43" t="s">
        <v>228</v>
      </c>
      <c r="B186" s="31"/>
      <c r="C186" s="31"/>
      <c r="D186" s="31"/>
      <c r="E186" s="31"/>
      <c r="F186" s="31"/>
      <c r="G186" s="31"/>
      <c r="H186" s="31"/>
      <c r="I186" s="31"/>
      <c r="J186" s="44"/>
      <c r="K186" s="43"/>
      <c r="L186" s="42"/>
      <c r="M186" s="118"/>
      <c r="N186" s="32"/>
      <c r="O186" s="32"/>
      <c r="P186" s="48"/>
      <c r="Q186" s="110"/>
      <c r="R186" s="109"/>
      <c r="S186" s="31"/>
      <c r="T186" s="38"/>
      <c r="U186" s="106"/>
      <c r="V186" s="106"/>
      <c r="W186" s="115"/>
      <c r="X186" s="133"/>
    </row>
    <row r="187" spans="1:24" ht="29.1" customHeight="1" x14ac:dyDescent="0.25">
      <c r="A187" s="43" t="s">
        <v>229</v>
      </c>
      <c r="B187" s="31"/>
      <c r="C187" s="31"/>
      <c r="D187" s="31"/>
      <c r="E187" s="31"/>
      <c r="F187" s="31"/>
      <c r="G187" s="31"/>
      <c r="H187" s="31"/>
      <c r="I187" s="31"/>
      <c r="J187" s="44"/>
      <c r="K187" s="43"/>
      <c r="L187" s="42"/>
      <c r="M187" s="118"/>
      <c r="N187" s="32"/>
      <c r="O187" s="32"/>
      <c r="P187" s="48"/>
      <c r="Q187" s="110"/>
      <c r="R187" s="109"/>
      <c r="S187" s="31"/>
      <c r="T187" s="38"/>
      <c r="U187" s="106"/>
      <c r="V187" s="106"/>
      <c r="W187" s="115"/>
      <c r="X187" s="133"/>
    </row>
    <row r="188" spans="1:24" ht="29.1" customHeight="1" x14ac:dyDescent="0.25">
      <c r="A188" s="43" t="s">
        <v>230</v>
      </c>
      <c r="B188" s="31"/>
      <c r="C188" s="31"/>
      <c r="D188" s="31"/>
      <c r="E188" s="31"/>
      <c r="F188" s="31"/>
      <c r="G188" s="31"/>
      <c r="H188" s="31"/>
      <c r="I188" s="31"/>
      <c r="J188" s="44"/>
      <c r="K188" s="43"/>
      <c r="L188" s="42"/>
      <c r="M188" s="118"/>
      <c r="N188" s="32"/>
      <c r="O188" s="32"/>
      <c r="P188" s="48"/>
      <c r="Q188" s="110"/>
      <c r="R188" s="109"/>
      <c r="S188" s="31"/>
      <c r="T188" s="38"/>
      <c r="U188" s="106"/>
      <c r="V188" s="106"/>
      <c r="W188" s="115"/>
      <c r="X188" s="133"/>
    </row>
    <row r="189" spans="1:24" ht="29.1" customHeight="1" x14ac:dyDescent="0.25">
      <c r="A189" s="43" t="s">
        <v>231</v>
      </c>
      <c r="B189" s="31"/>
      <c r="C189" s="31"/>
      <c r="D189" s="31"/>
      <c r="E189" s="31"/>
      <c r="F189" s="31"/>
      <c r="G189" s="31"/>
      <c r="H189" s="31"/>
      <c r="I189" s="31"/>
      <c r="J189" s="44"/>
      <c r="K189" s="43"/>
      <c r="L189" s="42"/>
      <c r="M189" s="118"/>
      <c r="N189" s="35"/>
      <c r="O189" s="35"/>
      <c r="P189" s="49"/>
      <c r="Q189" s="110"/>
      <c r="R189" s="109"/>
      <c r="S189" s="31"/>
      <c r="T189" s="38"/>
      <c r="U189" s="106"/>
      <c r="V189" s="106"/>
      <c r="W189" s="115"/>
      <c r="X189" s="133"/>
    </row>
    <row r="190" spans="1:24" ht="29.1" customHeight="1" x14ac:dyDescent="0.25">
      <c r="A190" s="43" t="s">
        <v>232</v>
      </c>
      <c r="B190" s="31"/>
      <c r="C190" s="31"/>
      <c r="D190" s="31"/>
      <c r="E190" s="31"/>
      <c r="F190" s="31"/>
      <c r="G190" s="31"/>
      <c r="H190" s="31"/>
      <c r="I190" s="31"/>
      <c r="J190" s="44"/>
      <c r="K190" s="43"/>
      <c r="L190" s="42"/>
      <c r="M190" s="118"/>
      <c r="N190" s="32"/>
      <c r="O190" s="32"/>
      <c r="P190" s="48"/>
      <c r="Q190" s="110"/>
      <c r="R190" s="109"/>
      <c r="S190" s="31"/>
      <c r="T190" s="38"/>
      <c r="U190" s="106"/>
      <c r="V190" s="106"/>
      <c r="W190" s="115"/>
      <c r="X190" s="133"/>
    </row>
    <row r="191" spans="1:24" ht="29.1" customHeight="1" x14ac:dyDescent="0.25">
      <c r="A191" s="43" t="s">
        <v>233</v>
      </c>
      <c r="B191" s="31"/>
      <c r="C191" s="31"/>
      <c r="D191" s="31"/>
      <c r="E191" s="31"/>
      <c r="F191" s="31"/>
      <c r="G191" s="31"/>
      <c r="H191" s="31"/>
      <c r="I191" s="31"/>
      <c r="J191" s="44"/>
      <c r="K191" s="43"/>
      <c r="L191" s="42"/>
      <c r="M191" s="118"/>
      <c r="N191" s="32"/>
      <c r="O191" s="32"/>
      <c r="P191" s="48"/>
      <c r="Q191" s="110"/>
      <c r="R191" s="109"/>
      <c r="S191" s="31"/>
      <c r="T191" s="38"/>
      <c r="U191" s="106"/>
      <c r="V191" s="106"/>
      <c r="W191" s="115"/>
      <c r="X191" s="133"/>
    </row>
    <row r="192" spans="1:24" ht="29.1" customHeight="1" x14ac:dyDescent="0.25">
      <c r="A192" s="43" t="s">
        <v>234</v>
      </c>
      <c r="B192" s="31"/>
      <c r="C192" s="31"/>
      <c r="D192" s="31"/>
      <c r="E192" s="31"/>
      <c r="F192" s="31"/>
      <c r="G192" s="31"/>
      <c r="H192" s="31"/>
      <c r="I192" s="31"/>
      <c r="J192" s="44"/>
      <c r="K192" s="43"/>
      <c r="L192" s="42"/>
      <c r="M192" s="118"/>
      <c r="N192" s="32"/>
      <c r="O192" s="32"/>
      <c r="P192" s="48"/>
      <c r="Q192" s="110"/>
      <c r="R192" s="109"/>
      <c r="S192" s="31"/>
      <c r="T192" s="38"/>
      <c r="U192" s="106"/>
      <c r="V192" s="106"/>
      <c r="W192" s="115"/>
      <c r="X192" s="133"/>
    </row>
    <row r="193" spans="1:24" ht="29.1" customHeight="1" x14ac:dyDescent="0.25">
      <c r="A193" s="43" t="s">
        <v>235</v>
      </c>
      <c r="B193" s="31"/>
      <c r="C193" s="31"/>
      <c r="D193" s="31"/>
      <c r="E193" s="31"/>
      <c r="F193" s="31"/>
      <c r="G193" s="31"/>
      <c r="H193" s="31"/>
      <c r="I193" s="31"/>
      <c r="J193" s="44"/>
      <c r="K193" s="43"/>
      <c r="L193" s="42"/>
      <c r="M193" s="118"/>
      <c r="N193" s="32"/>
      <c r="O193" s="32"/>
      <c r="P193" s="48"/>
      <c r="Q193" s="110"/>
      <c r="R193" s="109"/>
      <c r="S193" s="31"/>
      <c r="T193" s="38"/>
      <c r="U193" s="106"/>
      <c r="V193" s="106"/>
      <c r="W193" s="115"/>
      <c r="X193" s="133"/>
    </row>
    <row r="194" spans="1:24" ht="29.1" customHeight="1" x14ac:dyDescent="0.25">
      <c r="A194" s="43" t="s">
        <v>236</v>
      </c>
      <c r="B194" s="31"/>
      <c r="C194" s="31"/>
      <c r="D194" s="31"/>
      <c r="E194" s="31"/>
      <c r="F194" s="31"/>
      <c r="G194" s="31"/>
      <c r="H194" s="31"/>
      <c r="I194" s="31"/>
      <c r="J194" s="44"/>
      <c r="K194" s="43"/>
      <c r="L194" s="42"/>
      <c r="M194" s="118"/>
      <c r="N194" s="32"/>
      <c r="O194" s="32"/>
      <c r="P194" s="48"/>
      <c r="Q194" s="110"/>
      <c r="R194" s="109"/>
      <c r="S194" s="31"/>
      <c r="T194" s="38"/>
      <c r="U194" s="106"/>
      <c r="V194" s="106"/>
      <c r="W194" s="115"/>
      <c r="X194" s="133"/>
    </row>
    <row r="195" spans="1:24" ht="29.1" customHeight="1" x14ac:dyDescent="0.25">
      <c r="A195" s="43" t="s">
        <v>237</v>
      </c>
      <c r="B195" s="31"/>
      <c r="C195" s="31"/>
      <c r="D195" s="31"/>
      <c r="E195" s="31"/>
      <c r="F195" s="31"/>
      <c r="G195" s="31"/>
      <c r="H195" s="31"/>
      <c r="I195" s="31"/>
      <c r="J195" s="44"/>
      <c r="K195" s="43"/>
      <c r="L195" s="42"/>
      <c r="M195" s="118"/>
      <c r="N195" s="32"/>
      <c r="O195" s="32"/>
      <c r="P195" s="48"/>
      <c r="Q195" s="110"/>
      <c r="R195" s="109"/>
      <c r="S195" s="31"/>
      <c r="T195" s="38"/>
      <c r="U195" s="106"/>
      <c r="V195" s="106"/>
      <c r="W195" s="115"/>
      <c r="X195" s="133"/>
    </row>
    <row r="196" spans="1:24" ht="29.1" customHeight="1" x14ac:dyDescent="0.25">
      <c r="A196" s="43" t="s">
        <v>238</v>
      </c>
      <c r="B196" s="31"/>
      <c r="C196" s="31"/>
      <c r="D196" s="31"/>
      <c r="E196" s="31"/>
      <c r="F196" s="31"/>
      <c r="G196" s="31"/>
      <c r="H196" s="31"/>
      <c r="I196" s="31"/>
      <c r="J196" s="44"/>
      <c r="K196" s="43"/>
      <c r="L196" s="42"/>
      <c r="M196" s="118"/>
      <c r="N196" s="32"/>
      <c r="O196" s="32"/>
      <c r="P196" s="48"/>
      <c r="Q196" s="110"/>
      <c r="R196" s="109"/>
      <c r="S196" s="31"/>
      <c r="T196" s="38"/>
      <c r="U196" s="106"/>
      <c r="V196" s="106"/>
      <c r="W196" s="115"/>
      <c r="X196" s="133"/>
    </row>
    <row r="197" spans="1:24" ht="29.1" customHeight="1" x14ac:dyDescent="0.25">
      <c r="A197" s="43" t="s">
        <v>239</v>
      </c>
      <c r="B197" s="31"/>
      <c r="C197" s="31"/>
      <c r="D197" s="31"/>
      <c r="E197" s="31"/>
      <c r="F197" s="31"/>
      <c r="G197" s="31"/>
      <c r="H197" s="31"/>
      <c r="I197" s="31"/>
      <c r="J197" s="44"/>
      <c r="K197" s="43"/>
      <c r="L197" s="42"/>
      <c r="M197" s="118"/>
      <c r="N197" s="35"/>
      <c r="O197" s="35"/>
      <c r="P197" s="49"/>
      <c r="Q197" s="110"/>
      <c r="R197" s="109"/>
      <c r="S197" s="31"/>
      <c r="T197" s="38"/>
      <c r="U197" s="106"/>
      <c r="V197" s="106"/>
      <c r="W197" s="115"/>
      <c r="X197" s="133"/>
    </row>
    <row r="198" spans="1:24" ht="29.1" customHeight="1" x14ac:dyDescent="0.25">
      <c r="A198" s="43" t="s">
        <v>240</v>
      </c>
      <c r="B198" s="31"/>
      <c r="C198" s="31"/>
      <c r="D198" s="31"/>
      <c r="E198" s="31"/>
      <c r="F198" s="31"/>
      <c r="G198" s="31"/>
      <c r="H198" s="31"/>
      <c r="I198" s="31"/>
      <c r="J198" s="44"/>
      <c r="K198" s="43"/>
      <c r="L198" s="42"/>
      <c r="M198" s="118"/>
      <c r="N198" s="32"/>
      <c r="O198" s="32"/>
      <c r="P198" s="48"/>
      <c r="Q198" s="110"/>
      <c r="R198" s="109"/>
      <c r="S198" s="31"/>
      <c r="T198" s="38"/>
      <c r="U198" s="106"/>
      <c r="V198" s="106"/>
      <c r="W198" s="115"/>
      <c r="X198" s="133"/>
    </row>
    <row r="199" spans="1:24" ht="29.1" customHeight="1" x14ac:dyDescent="0.25">
      <c r="A199" s="43" t="s">
        <v>241</v>
      </c>
      <c r="B199" s="31"/>
      <c r="C199" s="31"/>
      <c r="D199" s="31"/>
      <c r="E199" s="31"/>
      <c r="F199" s="31"/>
      <c r="G199" s="31"/>
      <c r="H199" s="31"/>
      <c r="I199" s="31"/>
      <c r="J199" s="44"/>
      <c r="K199" s="43"/>
      <c r="L199" s="42"/>
      <c r="M199" s="118"/>
      <c r="N199" s="32"/>
      <c r="O199" s="32"/>
      <c r="P199" s="48"/>
      <c r="Q199" s="110"/>
      <c r="R199" s="109"/>
      <c r="S199" s="31"/>
      <c r="T199" s="38"/>
      <c r="U199" s="106"/>
      <c r="V199" s="106"/>
      <c r="W199" s="115"/>
      <c r="X199" s="133"/>
    </row>
    <row r="200" spans="1:24" ht="29.1" customHeight="1" x14ac:dyDescent="0.25">
      <c r="A200" s="43" t="s">
        <v>242</v>
      </c>
      <c r="B200" s="31"/>
      <c r="C200" s="31"/>
      <c r="D200" s="31"/>
      <c r="E200" s="31"/>
      <c r="F200" s="31"/>
      <c r="G200" s="31"/>
      <c r="H200" s="31"/>
      <c r="I200" s="31"/>
      <c r="J200" s="44"/>
      <c r="K200" s="43"/>
      <c r="L200" s="42"/>
      <c r="M200" s="118"/>
      <c r="N200" s="32"/>
      <c r="O200" s="32"/>
      <c r="P200" s="48"/>
      <c r="Q200" s="110"/>
      <c r="R200" s="109"/>
      <c r="S200" s="31"/>
      <c r="T200" s="38"/>
      <c r="U200" s="106"/>
      <c r="V200" s="106"/>
      <c r="W200" s="115"/>
      <c r="X200" s="133"/>
    </row>
    <row r="201" spans="1:24" ht="29.1" customHeight="1" x14ac:dyDescent="0.25">
      <c r="A201" s="43" t="s">
        <v>243</v>
      </c>
      <c r="B201" s="31"/>
      <c r="C201" s="31"/>
      <c r="D201" s="31"/>
      <c r="E201" s="31"/>
      <c r="F201" s="31"/>
      <c r="G201" s="31"/>
      <c r="H201" s="31"/>
      <c r="I201" s="31"/>
      <c r="J201" s="44"/>
      <c r="K201" s="43"/>
      <c r="L201" s="42"/>
      <c r="M201" s="118"/>
      <c r="N201" s="32"/>
      <c r="O201" s="32"/>
      <c r="P201" s="48"/>
      <c r="Q201" s="110"/>
      <c r="R201" s="109"/>
      <c r="S201" s="31"/>
      <c r="T201" s="38"/>
      <c r="U201" s="106"/>
      <c r="V201" s="106"/>
      <c r="W201" s="115"/>
      <c r="X201" s="133"/>
    </row>
    <row r="202" spans="1:24" ht="29.1" customHeight="1" x14ac:dyDescent="0.25">
      <c r="A202" s="43" t="s">
        <v>244</v>
      </c>
      <c r="B202" s="31"/>
      <c r="C202" s="31"/>
      <c r="D202" s="31"/>
      <c r="E202" s="31"/>
      <c r="F202" s="31"/>
      <c r="G202" s="31"/>
      <c r="H202" s="31"/>
      <c r="I202" s="31"/>
      <c r="J202" s="44"/>
      <c r="K202" s="43"/>
      <c r="L202" s="42"/>
      <c r="M202" s="118"/>
      <c r="N202" s="32"/>
      <c r="O202" s="32"/>
      <c r="P202" s="48"/>
      <c r="Q202" s="110"/>
      <c r="R202" s="109"/>
      <c r="S202" s="31"/>
      <c r="T202" s="38"/>
      <c r="U202" s="106"/>
      <c r="V202" s="106"/>
      <c r="W202" s="115"/>
      <c r="X202" s="133"/>
    </row>
    <row r="203" spans="1:24" ht="29.1" customHeight="1" x14ac:dyDescent="0.25">
      <c r="A203" s="43" t="s">
        <v>245</v>
      </c>
      <c r="B203" s="31"/>
      <c r="C203" s="31"/>
      <c r="D203" s="31"/>
      <c r="E203" s="31"/>
      <c r="F203" s="31"/>
      <c r="G203" s="31"/>
      <c r="H203" s="31"/>
      <c r="I203" s="31"/>
      <c r="J203" s="44"/>
      <c r="K203" s="43"/>
      <c r="L203" s="42"/>
      <c r="M203" s="118"/>
      <c r="N203" s="32"/>
      <c r="O203" s="32"/>
      <c r="P203" s="48"/>
      <c r="Q203" s="110"/>
      <c r="R203" s="109"/>
      <c r="S203" s="31"/>
      <c r="T203" s="38"/>
      <c r="U203" s="106"/>
      <c r="V203" s="106"/>
      <c r="W203" s="115"/>
      <c r="X203" s="133"/>
    </row>
    <row r="204" spans="1:24" ht="29.1" customHeight="1" x14ac:dyDescent="0.25">
      <c r="A204" s="43" t="s">
        <v>246</v>
      </c>
      <c r="B204" s="31"/>
      <c r="C204" s="31"/>
      <c r="D204" s="31"/>
      <c r="E204" s="31"/>
      <c r="F204" s="31"/>
      <c r="G204" s="31"/>
      <c r="H204" s="31"/>
      <c r="I204" s="31"/>
      <c r="J204" s="44"/>
      <c r="K204" s="43"/>
      <c r="L204" s="42"/>
      <c r="M204" s="118"/>
      <c r="N204" s="32"/>
      <c r="O204" s="32"/>
      <c r="P204" s="48"/>
      <c r="Q204" s="110"/>
      <c r="R204" s="109"/>
      <c r="S204" s="31"/>
      <c r="T204" s="38"/>
      <c r="U204" s="106"/>
      <c r="V204" s="106"/>
      <c r="W204" s="115"/>
      <c r="X204" s="133"/>
    </row>
    <row r="205" spans="1:24" ht="29.1" customHeight="1" x14ac:dyDescent="0.25">
      <c r="A205" s="43" t="s">
        <v>247</v>
      </c>
      <c r="B205" s="31"/>
      <c r="C205" s="31"/>
      <c r="D205" s="31"/>
      <c r="E205" s="31"/>
      <c r="F205" s="31"/>
      <c r="G205" s="31"/>
      <c r="H205" s="31"/>
      <c r="I205" s="31"/>
      <c r="J205" s="44"/>
      <c r="K205" s="43"/>
      <c r="L205" s="42"/>
      <c r="M205" s="118"/>
      <c r="N205" s="35"/>
      <c r="O205" s="35"/>
      <c r="P205" s="49"/>
      <c r="Q205" s="110"/>
      <c r="R205" s="109"/>
      <c r="S205" s="31"/>
      <c r="T205" s="38"/>
      <c r="U205" s="106"/>
      <c r="V205" s="106"/>
      <c r="W205" s="115"/>
      <c r="X205" s="133"/>
    </row>
    <row r="206" spans="1:24" ht="29.1" customHeight="1" thickBot="1" x14ac:dyDescent="0.3">
      <c r="A206" s="45" t="s">
        <v>248</v>
      </c>
      <c r="B206" s="52"/>
      <c r="C206" s="52"/>
      <c r="D206" s="52"/>
      <c r="E206" s="52"/>
      <c r="F206" s="52"/>
      <c r="G206" s="52"/>
      <c r="H206" s="52"/>
      <c r="I206" s="52"/>
      <c r="J206" s="46"/>
      <c r="K206" s="45"/>
      <c r="L206" s="108"/>
      <c r="M206" s="119"/>
      <c r="N206" s="50"/>
      <c r="O206" s="50"/>
      <c r="P206" s="51"/>
      <c r="Q206" s="112"/>
      <c r="R206" s="111"/>
      <c r="S206" s="52"/>
      <c r="T206" s="38"/>
      <c r="U206" s="107"/>
      <c r="V206" s="107"/>
      <c r="W206" s="117"/>
      <c r="X206" s="134"/>
    </row>
  </sheetData>
  <mergeCells count="26">
    <mergeCell ref="X4:AN4"/>
    <mergeCell ref="A5:A6"/>
    <mergeCell ref="B5:B6"/>
    <mergeCell ref="C5:C6"/>
    <mergeCell ref="D5:D6"/>
    <mergeCell ref="E5:F5"/>
    <mergeCell ref="G5:G6"/>
    <mergeCell ref="H5:H6"/>
    <mergeCell ref="I5:I6"/>
    <mergeCell ref="M5:M6"/>
    <mergeCell ref="U5:V5"/>
    <mergeCell ref="J5:J6"/>
    <mergeCell ref="K5:K6"/>
    <mergeCell ref="L5:L6"/>
    <mergeCell ref="N5:N6"/>
    <mergeCell ref="O5:O6"/>
    <mergeCell ref="P5:P6"/>
    <mergeCell ref="Q5:Q6"/>
    <mergeCell ref="R5:T5"/>
    <mergeCell ref="A1:W2"/>
    <mergeCell ref="A3:T3"/>
    <mergeCell ref="A4:J4"/>
    <mergeCell ref="K4:L4"/>
    <mergeCell ref="R4:T4"/>
    <mergeCell ref="U4:W4"/>
    <mergeCell ref="M4:P4"/>
  </mergeCells>
  <dataValidations count="7">
    <dataValidation type="list" allowBlank="1" showInputMessage="1" showErrorMessage="1" sqref="T7:T206" xr:uid="{E8761B7D-1DE4-4D1D-A399-8D279B836E8D}">
      <formula1>$AO$16:$AO$21</formula1>
    </dataValidation>
    <dataValidation type="list" allowBlank="1" showInputMessage="1" showErrorMessage="1" error="Vyberte typ publikace z předem nadefinovaného seznamu." sqref="D7:D206" xr:uid="{249C0B41-EA61-464D-B53B-B185CB4D4E0E}">
      <formula1>$AO$7:$AO$12</formula1>
    </dataValidation>
    <dataValidation type="list" allowBlank="1" showInputMessage="1" showErrorMessage="1" error="Vyberte odpovídající indikátory z předem nadefinovaného seznamu." sqref="J7:J206" xr:uid="{B272F925-65CC-4F4B-9DCC-2FB6483895D7}">
      <formula1>$AU$7:$AU$14</formula1>
    </dataValidation>
    <dataValidation type="list" allowBlank="1" showInputMessage="1" showErrorMessage="1" error="Vybrat lze pouze předem nadefinovanou variantu." sqref="N7:P206" xr:uid="{24A3278F-0E52-49FC-94F3-3B2D203FB0B8}">
      <formula1>$AX$7</formula1>
    </dataValidation>
    <dataValidation type="list" allowBlank="1" showInputMessage="1" showErrorMessage="1" sqref="U7:U1048576" xr:uid="{98B747A4-320C-4E6B-8E00-BDEC78D11499}">
      <formula1>$AQ$16:$AQ$18</formula1>
    </dataValidation>
    <dataValidation type="list" allowBlank="1" showDropDown="1" showInputMessage="1" showErrorMessage="1" sqref="A1:W2 A4:J4 R4:T4 Q4 M4:P4 K4:L4 A3:T3" xr:uid="{B0BBA573-599D-4F9A-9D18-2968A8597946}">
      <formula1>$AA$9:$AA$11</formula1>
    </dataValidation>
    <dataValidation type="list" allowBlank="1" showDropDown="1" showInputMessage="1" showErrorMessage="1" sqref="U4:W4 U3 V3 W3" xr:uid="{85C1BFDE-13AE-42BE-969D-2F3EC7E5F969}">
      <formula1>$AQ$16:$AQ$18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B2BC-E3AC-4A64-A464-5BE5F3037DE7}">
  <dimension ref="A1:D7"/>
  <sheetViews>
    <sheetView workbookViewId="0">
      <selection activeCell="C6" sqref="C6"/>
    </sheetView>
  </sheetViews>
  <sheetFormatPr defaultRowHeight="15" x14ac:dyDescent="0.25"/>
  <cols>
    <col min="2" max="2" width="12.140625" customWidth="1"/>
    <col min="3" max="3" width="42.5703125" customWidth="1"/>
  </cols>
  <sheetData>
    <row r="1" spans="1:4" ht="20.100000000000001" customHeight="1" x14ac:dyDescent="0.25">
      <c r="A1" s="157" t="s">
        <v>363</v>
      </c>
      <c r="B1" s="157"/>
      <c r="C1" s="157"/>
      <c r="D1" s="27"/>
    </row>
    <row r="2" spans="1:4" ht="20.100000000000001" customHeight="1" x14ac:dyDescent="0.25">
      <c r="A2" s="157"/>
      <c r="B2" s="157"/>
      <c r="C2" s="157"/>
    </row>
    <row r="3" spans="1:4" s="174" customFormat="1" ht="15.75" thickBot="1" x14ac:dyDescent="0.3"/>
    <row r="4" spans="1:4" ht="15.75" customHeight="1" x14ac:dyDescent="0.25">
      <c r="A4" s="221" t="s">
        <v>2</v>
      </c>
      <c r="B4" s="223" t="s">
        <v>11</v>
      </c>
      <c r="C4" s="225" t="s">
        <v>362</v>
      </c>
      <c r="D4" s="27"/>
    </row>
    <row r="5" spans="1:4" ht="43.5" customHeight="1" thickBot="1" x14ac:dyDescent="0.3">
      <c r="A5" s="222"/>
      <c r="B5" s="224"/>
      <c r="C5" s="226"/>
    </row>
    <row r="6" spans="1:4" ht="60" customHeight="1" x14ac:dyDescent="0.25">
      <c r="A6" s="140" t="s">
        <v>3</v>
      </c>
      <c r="B6" s="139"/>
      <c r="C6" s="138"/>
      <c r="D6" s="27"/>
    </row>
    <row r="7" spans="1:4" ht="60" customHeight="1" x14ac:dyDescent="0.25">
      <c r="A7" s="21" t="s">
        <v>4</v>
      </c>
      <c r="B7" s="137"/>
      <c r="C7" s="136"/>
      <c r="D7" s="27"/>
    </row>
  </sheetData>
  <mergeCells count="5">
    <mergeCell ref="A1:C2"/>
    <mergeCell ref="A3:XFD3"/>
    <mergeCell ref="A4:A5"/>
    <mergeCell ref="B4:B5"/>
    <mergeCell ref="C4:C5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7181-9F8D-46E5-8F03-1605086F2A2D}">
  <dimension ref="A1:R15"/>
  <sheetViews>
    <sheetView topLeftCell="A5" workbookViewId="0">
      <selection activeCell="A6" sqref="A6"/>
    </sheetView>
  </sheetViews>
  <sheetFormatPr defaultRowHeight="15" x14ac:dyDescent="0.25"/>
  <cols>
    <col min="3" max="3" width="18.140625" customWidth="1"/>
    <col min="4" max="4" width="36" customWidth="1"/>
    <col min="5" max="5" width="69.85546875" customWidth="1"/>
    <col min="6" max="6" width="25" customWidth="1"/>
    <col min="7" max="7" width="13.85546875" customWidth="1"/>
    <col min="8" max="8" width="37.140625" customWidth="1"/>
    <col min="9" max="9" width="13.5703125" customWidth="1"/>
    <col min="10" max="10" width="23.42578125" customWidth="1"/>
  </cols>
  <sheetData>
    <row r="1" spans="1:18" ht="20.100000000000001" customHeight="1" x14ac:dyDescent="0.25">
      <c r="A1" s="157" t="s">
        <v>293</v>
      </c>
      <c r="B1" s="157"/>
      <c r="C1" s="157"/>
      <c r="D1" s="157"/>
      <c r="E1" s="157"/>
      <c r="F1" s="157"/>
      <c r="G1" s="157"/>
      <c r="H1" s="157"/>
      <c r="I1" s="157"/>
      <c r="J1" s="157"/>
      <c r="R1" t="s">
        <v>34</v>
      </c>
    </row>
    <row r="2" spans="1:18" ht="20.100000000000001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R2" t="s">
        <v>35</v>
      </c>
    </row>
    <row r="3" spans="1:18" ht="15" customHeight="1" thickBot="1" x14ac:dyDescent="0.3">
      <c r="A3" s="174"/>
      <c r="B3" s="174"/>
      <c r="C3" s="174"/>
      <c r="D3" s="174"/>
      <c r="E3" s="174"/>
      <c r="F3" s="174"/>
      <c r="G3" s="174"/>
      <c r="H3" s="174"/>
      <c r="I3" s="174"/>
      <c r="J3" s="174"/>
    </row>
    <row r="4" spans="1:18" ht="15" customHeight="1" thickBot="1" x14ac:dyDescent="0.3">
      <c r="A4" s="177"/>
      <c r="B4" s="177"/>
      <c r="C4" s="177"/>
      <c r="D4" s="177"/>
      <c r="E4" s="177"/>
      <c r="F4" s="177"/>
      <c r="G4" s="177"/>
      <c r="H4" s="178"/>
      <c r="I4" s="227" t="s">
        <v>287</v>
      </c>
      <c r="J4" s="228"/>
    </row>
    <row r="5" spans="1:18" ht="96" customHeight="1" x14ac:dyDescent="0.25">
      <c r="A5" s="65" t="s">
        <v>2</v>
      </c>
      <c r="B5" s="64" t="s">
        <v>11</v>
      </c>
      <c r="C5" s="65" t="s">
        <v>30</v>
      </c>
      <c r="D5" s="65" t="s">
        <v>38</v>
      </c>
      <c r="E5" s="65" t="s">
        <v>39</v>
      </c>
      <c r="F5" s="65" t="s">
        <v>36</v>
      </c>
      <c r="G5" s="65" t="s">
        <v>31</v>
      </c>
      <c r="H5" s="65" t="s">
        <v>37</v>
      </c>
      <c r="I5" s="29" t="s">
        <v>32</v>
      </c>
      <c r="J5" s="18" t="s">
        <v>33</v>
      </c>
    </row>
    <row r="6" spans="1:18" ht="50.1" customHeight="1" x14ac:dyDescent="0.25">
      <c r="A6" s="1" t="s">
        <v>3</v>
      </c>
      <c r="B6" s="1"/>
      <c r="C6" s="17" t="s">
        <v>34</v>
      </c>
      <c r="D6" s="1"/>
      <c r="E6" s="1"/>
      <c r="F6" s="1"/>
      <c r="G6" s="1"/>
      <c r="H6" s="1"/>
      <c r="I6" s="22"/>
      <c r="J6" s="19"/>
    </row>
    <row r="7" spans="1:18" ht="50.1" customHeight="1" x14ac:dyDescent="0.25">
      <c r="A7" s="1" t="s">
        <v>4</v>
      </c>
      <c r="B7" s="1"/>
      <c r="C7" s="17"/>
      <c r="D7" s="1"/>
      <c r="E7" s="1"/>
      <c r="F7" s="1"/>
      <c r="G7" s="1"/>
      <c r="H7" s="1"/>
      <c r="I7" s="22"/>
      <c r="J7" s="19"/>
    </row>
    <row r="8" spans="1:18" ht="50.1" customHeight="1" x14ac:dyDescent="0.25">
      <c r="A8" s="1" t="s">
        <v>5</v>
      </c>
      <c r="B8" s="1"/>
      <c r="C8" s="17"/>
      <c r="D8" s="1"/>
      <c r="E8" s="1"/>
      <c r="F8" s="1"/>
      <c r="G8" s="1"/>
      <c r="H8" s="1"/>
      <c r="I8" s="22"/>
      <c r="J8" s="19"/>
    </row>
    <row r="9" spans="1:18" ht="50.1" customHeight="1" x14ac:dyDescent="0.25">
      <c r="A9" s="1" t="s">
        <v>6</v>
      </c>
      <c r="B9" s="1"/>
      <c r="C9" s="17"/>
      <c r="D9" s="1"/>
      <c r="E9" s="1"/>
      <c r="F9" s="1"/>
      <c r="G9" s="1"/>
      <c r="H9" s="1"/>
      <c r="I9" s="22"/>
      <c r="J9" s="19"/>
    </row>
    <row r="10" spans="1:18" ht="50.1" customHeight="1" x14ac:dyDescent="0.25">
      <c r="A10" s="1" t="s">
        <v>7</v>
      </c>
      <c r="B10" s="1"/>
      <c r="C10" s="17"/>
      <c r="D10" s="1"/>
      <c r="E10" s="1"/>
      <c r="F10" s="1"/>
      <c r="G10" s="1"/>
      <c r="H10" s="1"/>
      <c r="I10" s="22"/>
      <c r="J10" s="19"/>
    </row>
    <row r="11" spans="1:18" ht="50.1" customHeight="1" x14ac:dyDescent="0.25">
      <c r="A11" s="1" t="s">
        <v>8</v>
      </c>
      <c r="B11" s="1"/>
      <c r="C11" s="17"/>
      <c r="D11" s="1"/>
      <c r="E11" s="1"/>
      <c r="F11" s="1"/>
      <c r="G11" s="1"/>
      <c r="H11" s="1"/>
      <c r="I11" s="22"/>
      <c r="J11" s="19"/>
    </row>
    <row r="12" spans="1:18" ht="50.1" customHeight="1" x14ac:dyDescent="0.25">
      <c r="A12" s="1" t="s">
        <v>9</v>
      </c>
      <c r="B12" s="1"/>
      <c r="C12" s="17"/>
      <c r="D12" s="1"/>
      <c r="E12" s="1"/>
      <c r="F12" s="1"/>
      <c r="G12" s="1"/>
      <c r="H12" s="1"/>
      <c r="I12" s="22"/>
      <c r="J12" s="19"/>
    </row>
    <row r="13" spans="1:18" ht="50.1" customHeight="1" x14ac:dyDescent="0.25">
      <c r="A13" s="1" t="s">
        <v>10</v>
      </c>
      <c r="B13" s="1"/>
      <c r="C13" s="17"/>
      <c r="D13" s="1"/>
      <c r="E13" s="1"/>
      <c r="F13" s="1"/>
      <c r="G13" s="1"/>
      <c r="H13" s="1"/>
      <c r="I13" s="22"/>
      <c r="J13" s="19"/>
    </row>
    <row r="14" spans="1:18" ht="50.1" customHeight="1" x14ac:dyDescent="0.25">
      <c r="A14" s="1" t="s">
        <v>12</v>
      </c>
      <c r="B14" s="1"/>
      <c r="C14" s="17"/>
      <c r="D14" s="1"/>
      <c r="E14" s="1"/>
      <c r="F14" s="1"/>
      <c r="G14" s="1"/>
      <c r="H14" s="1"/>
      <c r="I14" s="22"/>
      <c r="J14" s="19"/>
    </row>
    <row r="15" spans="1:18" ht="50.1" customHeight="1" thickBot="1" x14ac:dyDescent="0.3">
      <c r="A15" s="1" t="s">
        <v>13</v>
      </c>
      <c r="B15" s="1"/>
      <c r="C15" s="17"/>
      <c r="D15" s="1"/>
      <c r="E15" s="1"/>
      <c r="F15" s="1"/>
      <c r="G15" s="1"/>
      <c r="H15" s="1"/>
      <c r="I15" s="23"/>
      <c r="J15" s="24"/>
    </row>
  </sheetData>
  <mergeCells count="4">
    <mergeCell ref="A4:H4"/>
    <mergeCell ref="A1:J2"/>
    <mergeCell ref="A3:J3"/>
    <mergeCell ref="I4:J4"/>
  </mergeCells>
  <dataValidations count="1">
    <dataValidation type="list" allowBlank="1" showInputMessage="1" showErrorMessage="1" error="Zadat lze pouze předdefinovanou variantu: mezinárodní - národní." sqref="C6:C15" xr:uid="{C51DF0EA-A5DD-48EF-A02A-A909F9F5A457}">
      <formula1>$R$1:$R$2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4AE4-FC2C-4F4D-BC48-DE838367D248}">
  <sheetPr codeName="List4"/>
  <dimension ref="A1:M20"/>
  <sheetViews>
    <sheetView zoomScaleNormal="100" workbookViewId="0">
      <selection activeCell="A6" sqref="A6"/>
    </sheetView>
  </sheetViews>
  <sheetFormatPr defaultRowHeight="15" x14ac:dyDescent="0.25"/>
  <cols>
    <col min="1" max="1" width="8.85546875" customWidth="1"/>
    <col min="2" max="2" width="16" customWidth="1"/>
    <col min="3" max="3" width="44.140625" customWidth="1"/>
    <col min="4" max="4" width="23.140625" customWidth="1"/>
    <col min="5" max="5" width="52.85546875" customWidth="1"/>
    <col min="6" max="6" width="29.140625" customWidth="1"/>
    <col min="7" max="13" width="43.42578125" customWidth="1"/>
  </cols>
  <sheetData>
    <row r="1" spans="1:13" ht="20.100000000000001" customHeight="1" x14ac:dyDescent="0.25">
      <c r="A1" s="229" t="s">
        <v>23</v>
      </c>
      <c r="B1" s="229"/>
      <c r="C1" s="229"/>
      <c r="D1" s="229"/>
      <c r="E1" s="229"/>
      <c r="F1" s="229"/>
    </row>
    <row r="2" spans="1:13" ht="20.100000000000001" customHeight="1" x14ac:dyDescent="0.25">
      <c r="A2" s="229"/>
      <c r="B2" s="229"/>
      <c r="C2" s="229"/>
      <c r="D2" s="229"/>
      <c r="E2" s="229"/>
      <c r="F2" s="229"/>
    </row>
    <row r="3" spans="1:13" ht="15" customHeight="1" x14ac:dyDescent="0.25">
      <c r="A3" s="174"/>
      <c r="B3" s="174"/>
      <c r="C3" s="174"/>
      <c r="D3" s="174"/>
      <c r="E3" s="174"/>
      <c r="F3" s="174"/>
    </row>
    <row r="4" spans="1:13" s="67" customFormat="1" ht="16.350000000000001" customHeight="1" thickBot="1" x14ac:dyDescent="0.3">
      <c r="A4" s="155"/>
      <c r="B4" s="155"/>
      <c r="C4" s="155"/>
      <c r="D4" s="155"/>
      <c r="E4" s="155"/>
      <c r="F4" s="155"/>
      <c r="G4" s="16"/>
      <c r="H4" s="16"/>
      <c r="I4" s="16"/>
      <c r="J4" s="16"/>
      <c r="K4" s="16"/>
      <c r="L4" s="16"/>
      <c r="M4" s="16"/>
    </row>
    <row r="5" spans="1:13" ht="61.35" customHeight="1" thickBot="1" x14ac:dyDescent="0.3">
      <c r="A5" s="13" t="s">
        <v>2</v>
      </c>
      <c r="B5" s="12" t="s">
        <v>11</v>
      </c>
      <c r="C5" s="14" t="s">
        <v>19</v>
      </c>
      <c r="D5" s="12" t="s">
        <v>29</v>
      </c>
      <c r="E5" s="12" t="s">
        <v>43</v>
      </c>
      <c r="F5" s="12" t="s">
        <v>22</v>
      </c>
    </row>
    <row r="6" spans="1:13" ht="50.1" customHeight="1" x14ac:dyDescent="0.25">
      <c r="A6" s="11" t="s">
        <v>3</v>
      </c>
      <c r="B6" s="11"/>
      <c r="C6" s="11"/>
      <c r="D6" s="11"/>
      <c r="E6" s="11"/>
      <c r="F6" s="11"/>
    </row>
    <row r="7" spans="1:13" ht="50.1" customHeight="1" x14ac:dyDescent="0.25">
      <c r="A7" s="1" t="s">
        <v>4</v>
      </c>
      <c r="B7" s="1"/>
      <c r="C7" s="1"/>
      <c r="D7" s="1"/>
      <c r="E7" s="1"/>
      <c r="F7" s="1"/>
    </row>
    <row r="8" spans="1:13" ht="50.1" customHeight="1" x14ac:dyDescent="0.25">
      <c r="A8" s="1" t="s">
        <v>5</v>
      </c>
      <c r="B8" s="1"/>
      <c r="C8" s="1"/>
      <c r="D8" s="1"/>
      <c r="E8" s="1"/>
      <c r="F8" s="1"/>
    </row>
    <row r="9" spans="1:13" ht="50.1" customHeight="1" x14ac:dyDescent="0.25">
      <c r="A9" s="1" t="s">
        <v>6</v>
      </c>
      <c r="B9" s="1"/>
      <c r="C9" s="1"/>
      <c r="D9" s="1"/>
      <c r="E9" s="1"/>
      <c r="F9" s="1"/>
    </row>
    <row r="10" spans="1:13" ht="50.1" customHeight="1" x14ac:dyDescent="0.25">
      <c r="A10" s="1" t="s">
        <v>7</v>
      </c>
      <c r="B10" s="1"/>
      <c r="C10" s="1"/>
      <c r="D10" s="1"/>
      <c r="E10" s="1"/>
      <c r="F10" s="1"/>
    </row>
    <row r="11" spans="1:13" ht="50.1" customHeight="1" x14ac:dyDescent="0.25">
      <c r="A11" s="1" t="s">
        <v>8</v>
      </c>
      <c r="B11" s="1"/>
      <c r="C11" s="1"/>
      <c r="D11" s="1"/>
      <c r="E11" s="1"/>
      <c r="F11" s="1"/>
    </row>
    <row r="12" spans="1:13" ht="50.1" customHeight="1" x14ac:dyDescent="0.25">
      <c r="A12" s="1" t="s">
        <v>9</v>
      </c>
      <c r="B12" s="1"/>
      <c r="C12" s="1"/>
      <c r="D12" s="1"/>
      <c r="E12" s="1"/>
      <c r="F12" s="1"/>
    </row>
    <row r="13" spans="1:13" ht="50.1" customHeight="1" x14ac:dyDescent="0.25">
      <c r="A13" s="1" t="s">
        <v>10</v>
      </c>
      <c r="B13" s="1"/>
      <c r="C13" s="1"/>
      <c r="D13" s="1"/>
      <c r="E13" s="1"/>
      <c r="F13" s="1"/>
    </row>
    <row r="14" spans="1:13" ht="50.1" customHeight="1" x14ac:dyDescent="0.25">
      <c r="A14" s="1" t="s">
        <v>12</v>
      </c>
      <c r="B14" s="1"/>
      <c r="C14" s="1"/>
      <c r="D14" s="1"/>
      <c r="E14" s="1"/>
      <c r="F14" s="1"/>
    </row>
    <row r="15" spans="1:13" ht="50.1" customHeight="1" x14ac:dyDescent="0.25">
      <c r="A15" s="1" t="s">
        <v>13</v>
      </c>
      <c r="B15" s="1"/>
      <c r="C15" s="1"/>
      <c r="D15" s="1"/>
      <c r="E15" s="1"/>
      <c r="F15" s="1"/>
    </row>
    <row r="16" spans="1:13" ht="50.1" customHeight="1" x14ac:dyDescent="0.25">
      <c r="A16" s="1" t="s">
        <v>14</v>
      </c>
      <c r="B16" s="1"/>
      <c r="C16" s="1"/>
      <c r="D16" s="1"/>
      <c r="E16" s="1"/>
      <c r="F16" s="1"/>
    </row>
    <row r="17" spans="1:6" ht="50.1" customHeight="1" x14ac:dyDescent="0.25">
      <c r="A17" s="1" t="s">
        <v>15</v>
      </c>
      <c r="B17" s="1"/>
      <c r="C17" s="1"/>
      <c r="D17" s="1"/>
      <c r="E17" s="1"/>
      <c r="F17" s="1"/>
    </row>
    <row r="18" spans="1:6" ht="50.1" customHeight="1" x14ac:dyDescent="0.25">
      <c r="A18" s="1" t="s">
        <v>16</v>
      </c>
      <c r="B18" s="1"/>
      <c r="C18" s="1"/>
      <c r="D18" s="1"/>
      <c r="E18" s="1"/>
      <c r="F18" s="1"/>
    </row>
    <row r="19" spans="1:6" ht="50.1" customHeight="1" x14ac:dyDescent="0.25">
      <c r="A19" s="1" t="s">
        <v>17</v>
      </c>
      <c r="B19" s="1"/>
      <c r="C19" s="1"/>
      <c r="D19" s="1"/>
      <c r="E19" s="1"/>
      <c r="F19" s="1"/>
    </row>
    <row r="20" spans="1:6" ht="50.1" customHeight="1" x14ac:dyDescent="0.25">
      <c r="A20" s="1" t="s">
        <v>18</v>
      </c>
      <c r="B20" s="1"/>
      <c r="C20" s="1"/>
      <c r="D20" s="1"/>
      <c r="E20" s="1"/>
      <c r="F20" s="1"/>
    </row>
  </sheetData>
  <mergeCells count="2">
    <mergeCell ref="A1:F2"/>
    <mergeCell ref="A3:F4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15OPMSMT0001-78-44701</_dlc_DocId>
    <_dlc_DocIdUrl xmlns="0104a4cd-1400-468e-be1b-c7aad71d7d5a">
      <Url>https://op.msmt.cz/_layouts/15/DocIdRedir.aspx?ID=15OPMSMT0001-78-44701</Url>
      <Description>15OPMSMT0001-78-44701</Description>
    </_dlc_DocIdUrl>
    <pozn_x00e1_mka xmlns="e727d7e0-5f6f-4843-8d26-7fdd0d273a9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707EEB8-DCE0-4935-B745-0A24A8A47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748C59-D3D7-4823-9550-167294BCC5F6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0104a4cd-1400-468e-be1b-c7aad71d7d5a"/>
    <ds:schemaRef ds:uri="http://www.w3.org/XML/1998/namespace"/>
    <ds:schemaRef ds:uri="http://schemas.microsoft.com/office/infopath/2007/PartnerControls"/>
    <ds:schemaRef ds:uri="e727d7e0-5f6f-4843-8d26-7fdd0d273a91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205002,244021_příklad</vt:lpstr>
      <vt:lpstr>205002,244021</vt:lpstr>
      <vt:lpstr>210181</vt:lpstr>
      <vt:lpstr>240002</vt:lpstr>
      <vt:lpstr>Publikace</vt:lpstr>
      <vt:lpstr>Data</vt:lpstr>
      <vt:lpstr>203121,203111</vt:lpstr>
      <vt:lpstr>203541</vt:lpstr>
      <vt:lpstr>214031,214001</vt:lpstr>
      <vt:lpstr>Další výsledky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Krbcová Tereza</cp:lastModifiedBy>
  <dcterms:created xsi:type="dcterms:W3CDTF">2023-03-15T07:39:45Z</dcterms:created>
  <dcterms:modified xsi:type="dcterms:W3CDTF">2026-03-23T11:08:29Z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5a67381b-15a5-48ef-9804-c80ae238e564</vt:lpwstr>
  </property>
</Properties>
</file>